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About/Equality and diversity/Gender pay gap/2025 June/"/>
    </mc:Choice>
  </mc:AlternateContent>
  <xr:revisionPtr revIDLastSave="1" documentId="8_{6875766A-3550-4685-985D-BB7E13604A40}" xr6:coauthVersionLast="47" xr6:coauthVersionMax="47" xr10:uidLastSave="{5CE2DB98-4C70-407D-8914-8370F9904EF0}"/>
  <bookViews>
    <workbookView xWindow="43080" yWindow="-120" windowWidth="29040" windowHeight="15720" xr2:uid="{AD888A14-C7C3-432D-B833-A1907D33E0B5}"/>
  </bookViews>
  <sheets>
    <sheet name="Table1" sheetId="1" r:id="rId1"/>
    <sheet name="Table 2" sheetId="4" r:id="rId2"/>
    <sheet name="Table 3" sheetId="2" r:id="rId3"/>
    <sheet name="Table 4"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2" l="1"/>
  <c r="N10" i="2"/>
</calcChain>
</file>

<file path=xl/sharedStrings.xml><?xml version="1.0" encoding="utf-8"?>
<sst xmlns="http://schemas.openxmlformats.org/spreadsheetml/2006/main" count="95" uniqueCount="53">
  <si>
    <t>Table 1: Headline measures</t>
  </si>
  <si>
    <t>Notes</t>
  </si>
  <si>
    <t>1. March 2020 median gender pay gap figure is partially distorted because the snapshot date of 31 March 2020 coincided with the payment of the August 2019 pay award which included non-consolidated payments in addition to salary. Without the addition of the bonus payments the median gender pay gap figure would have been 21.6%.</t>
  </si>
  <si>
    <t>3. In March 2020, a smaller proportion of employees received a bonus payment from April 2019 to March 2020 due to the high number of new employees recruited from January 2019 who would have been ineligible for a bonus payment in August 2019.</t>
  </si>
  <si>
    <t>Table 1: Headline gender pay gap measures</t>
  </si>
  <si>
    <t>Measure</t>
  </si>
  <si>
    <t>Mar-19</t>
  </si>
  <si>
    <t>Mar-20</t>
  </si>
  <si>
    <t>Mar-21</t>
  </si>
  <si>
    <t>Mar-22</t>
  </si>
  <si>
    <t>Mar-23</t>
  </si>
  <si>
    <t>Mar-24</t>
  </si>
  <si>
    <t xml:space="preserve">Mean gender pay gap – overall </t>
  </si>
  <si>
    <t xml:space="preserve">Median gender pay gap – overall </t>
  </si>
  <si>
    <t> 5.1%</t>
  </si>
  <si>
    <t> 0.0%</t>
  </si>
  <si>
    <t> 89.4%</t>
  </si>
  <si>
    <t> 88.0%</t>
  </si>
  <si>
    <t>Table 2: Number in each pay quartile male and female</t>
  </si>
  <si>
    <t>Table 2: Employees in each pay quartile male and female</t>
  </si>
  <si>
    <t>Quartile</t>
  </si>
  <si>
    <t>Females in March 2019</t>
  </si>
  <si>
    <t>Males in March 2019</t>
  </si>
  <si>
    <t>Females in March 2020</t>
  </si>
  <si>
    <t>Males in March 2020</t>
  </si>
  <si>
    <t>Females in March 2021</t>
  </si>
  <si>
    <t>Males in March 2021</t>
  </si>
  <si>
    <t>Females in March 2022</t>
  </si>
  <si>
    <t>Males in March 2022</t>
  </si>
  <si>
    <t>Females in March 2023</t>
  </si>
  <si>
    <t>Males in March 2023</t>
  </si>
  <si>
    <t>Females in March 2024</t>
  </si>
  <si>
    <t>Males in March 2024</t>
  </si>
  <si>
    <t>First quartile (lowest salaries) </t>
  </si>
  <si>
    <t>Second quartile</t>
  </si>
  <si>
    <t>Third quartile</t>
  </si>
  <si>
    <t>Fourth quartile (highest salaries)</t>
  </si>
  <si>
    <t>All staff</t>
  </si>
  <si>
    <t xml:space="preserve"> </t>
  </si>
  <si>
    <t>Table 3: Percentage of each pay quartile male and female</t>
  </si>
  <si>
    <t>Table 4: Percentage of males and females in each quartile</t>
  </si>
  <si>
    <t>2. The difference in the mean bonus pay in March 2019 and March 2020 is explained by amendments to the bonus options available across these years.</t>
  </si>
  <si>
    <t>Mar-25</t>
  </si>
  <si>
    <t>Males in March 2025</t>
  </si>
  <si>
    <t>Females in March 2025</t>
  </si>
  <si>
    <t>The proportion of employees in each pay quartile, separately for male and female employees, for March 2019, March 2020, March 2021, March 2022, March 2023, March 2024 and March 2025.</t>
  </si>
  <si>
    <t>The proportion of male and female employees within each pay quartile for March 2019, March 2020, March 2021, March 2022, March 2023, March 2024 and March 2025.</t>
  </si>
  <si>
    <t>The number of male and female employees within each pay quartile for March 2019, March 2020, March 2021, March 2022, March 2023, March 2024 and March 2025.</t>
  </si>
  <si>
    <t>The data for the Office for Students' gender pay gap measures for March 2019, March 2020, March 2021, March 2022, March 2023, March 2024 and March 2025.</t>
  </si>
  <si>
    <t>Mean gender pay gap – bonus pay in the 12 months to 31 March 2019, 2020, 2021, 2022, 2023, 2024 and 2025</t>
  </si>
  <si>
    <t>Median gender pay gap – bonus pay in the 12 months to 31 March 2019, 2020, 2021, 2022, 2023, 2024 and 2025</t>
  </si>
  <si>
    <r>
      <t xml:space="preserve">Proportion of </t>
    </r>
    <r>
      <rPr>
        <b/>
        <sz val="11"/>
        <color rgb="FF000000"/>
        <rFont val="Arial"/>
        <family val="2"/>
      </rPr>
      <t>male</t>
    </r>
    <r>
      <rPr>
        <sz val="11"/>
        <color rgb="FF000000"/>
        <rFont val="Arial"/>
        <family val="2"/>
      </rPr>
      <t xml:space="preserve"> employees paid a bonus in the 12 months to 31 March 2019, 2020, 2021, 2022, 2023, 2024 and 2025</t>
    </r>
  </si>
  <si>
    <r>
      <t>Proportion of</t>
    </r>
    <r>
      <rPr>
        <b/>
        <sz val="11"/>
        <color rgb="FF000000"/>
        <rFont val="Arial"/>
        <family val="2"/>
      </rPr>
      <t xml:space="preserve"> female</t>
    </r>
    <r>
      <rPr>
        <sz val="11"/>
        <color rgb="FF000000"/>
        <rFont val="Arial"/>
        <family val="2"/>
      </rPr>
      <t xml:space="preserve"> employees paid a bonus in the 12 months to 31 March 2019, 2020, 2021, 2022, 2023, 2024 and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</si>
</sst>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1" x14ac:knownFonts="1">
    <font>
      <sz val="11"/>
      <name val="Arial"/>
      <family val="2"/>
    </font>
    <font>
      <sz val="11"/>
      <color rgb="FF000000"/>
      <name val="Arial"/>
      <family val="2"/>
    </font>
    <font>
      <b/>
      <sz val="11"/>
      <color rgb="FF000000"/>
      <name val="Arial"/>
      <family val="2"/>
    </font>
    <font>
      <b/>
      <sz val="20"/>
      <color rgb="FF002554"/>
      <name val="Arial"/>
      <family val="2"/>
    </font>
    <font>
      <b/>
      <sz val="14"/>
      <color rgb="FF002554"/>
      <name val="Arial"/>
      <family val="2"/>
    </font>
    <font>
      <b/>
      <sz val="12"/>
      <color rgb="FF002554"/>
      <name val="Arial"/>
      <family val="2"/>
    </font>
    <font>
      <b/>
      <sz val="11"/>
      <color rgb="FF002554"/>
      <name val="Arial"/>
      <family val="2"/>
    </font>
    <font>
      <sz val="11"/>
      <name val="Arial"/>
      <family val="2"/>
    </font>
    <font>
      <sz val="8"/>
      <name val="Arial"/>
      <family val="2"/>
    </font>
    <font>
      <b/>
      <sz val="18"/>
      <color rgb="FF002554"/>
      <name val="Arial"/>
      <family val="2"/>
    </font>
    <font>
      <sz val="18"/>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s>
  <cellStyleXfs count="6">
    <xf numFmtId="0" fontId="0" fillId="0" borderId="0">
      <alignment vertical="center"/>
    </xf>
    <xf numFmtId="0" fontId="3" fillId="0" borderId="0">
      <alignment vertical="center"/>
    </xf>
    <xf numFmtId="0" fontId="4" fillId="0" borderId="0">
      <alignment vertical="center"/>
    </xf>
    <xf numFmtId="0" fontId="5" fillId="0" borderId="0">
      <alignment vertical="center"/>
    </xf>
    <xf numFmtId="0" fontId="6" fillId="0" borderId="0" applyBorder="0">
      <alignment horizontal="left" vertical="center" wrapText="1"/>
    </xf>
    <xf numFmtId="9" fontId="7" fillId="0" borderId="0" applyFont="0" applyFill="0" applyBorder="0" applyAlignment="0" applyProtection="0"/>
  </cellStyleXfs>
  <cellXfs count="34">
    <xf numFmtId="0" fontId="0" fillId="0" borderId="0" xfId="0">
      <alignment vertical="center"/>
    </xf>
    <xf numFmtId="0" fontId="0" fillId="0" borderId="0" xfId="0" applyAlignment="1">
      <alignment horizontal="right"/>
    </xf>
    <xf numFmtId="0" fontId="1" fillId="0" borderId="0" xfId="0" applyFont="1" applyAlignment="1">
      <alignment horizontal="left" vertical="center" wrapText="1" indent="1"/>
    </xf>
    <xf numFmtId="164" fontId="1" fillId="0" borderId="1" xfId="0" applyNumberFormat="1" applyFont="1" applyBorder="1" applyAlignment="1">
      <alignment horizontal="right" vertical="center" wrapText="1"/>
    </xf>
    <xf numFmtId="164" fontId="1" fillId="0" borderId="6" xfId="0" applyNumberFormat="1" applyFont="1" applyBorder="1" applyAlignment="1">
      <alignment horizontal="right" vertical="center" wrapText="1"/>
    </xf>
    <xf numFmtId="0" fontId="4" fillId="0" borderId="0" xfId="2">
      <alignment vertical="center"/>
    </xf>
    <xf numFmtId="0" fontId="7" fillId="0" borderId="0" xfId="0" applyFont="1">
      <alignment vertical="center"/>
    </xf>
    <xf numFmtId="17" fontId="0" fillId="0" borderId="4" xfId="0" applyNumberFormat="1" applyBorder="1" applyAlignment="1">
      <alignment horizontal="right" vertical="center" wrapText="1"/>
    </xf>
    <xf numFmtId="0" fontId="0" fillId="0" borderId="3" xfId="0"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164" fontId="0" fillId="0" borderId="1" xfId="0" applyNumberFormat="1" applyBorder="1" applyAlignment="1">
      <alignment horizontal="right" vertical="center" wrapText="1"/>
    </xf>
    <xf numFmtId="164" fontId="0" fillId="0" borderId="6" xfId="0" applyNumberFormat="1" applyBorder="1" applyAlignment="1">
      <alignment horizontal="right" vertical="center" wrapText="1"/>
    </xf>
    <xf numFmtId="1" fontId="0" fillId="0" borderId="1" xfId="0" applyNumberFormat="1" applyBorder="1" applyAlignment="1">
      <alignment horizontal="right" vertical="center" wrapText="1"/>
    </xf>
    <xf numFmtId="1" fontId="0" fillId="0" borderId="6" xfId="0" applyNumberFormat="1" applyBorder="1" applyAlignment="1">
      <alignment horizontal="right" vertical="center" wrapText="1"/>
    </xf>
    <xf numFmtId="164" fontId="1" fillId="0" borderId="4" xfId="0" applyNumberFormat="1" applyFont="1" applyBorder="1" applyAlignment="1">
      <alignment horizontal="right" vertical="center" wrapText="1"/>
    </xf>
    <xf numFmtId="17" fontId="0" fillId="0" borderId="7" xfId="0" applyNumberFormat="1" applyBorder="1" applyAlignment="1">
      <alignment horizontal="right" vertical="center" wrapText="1"/>
    </xf>
    <xf numFmtId="1" fontId="0" fillId="0" borderId="4" xfId="0" applyNumberFormat="1" applyBorder="1" applyAlignment="1">
      <alignment horizontal="right" vertical="center" wrapText="1"/>
    </xf>
    <xf numFmtId="0" fontId="0" fillId="0" borderId="0" xfId="0" applyAlignment="1">
      <alignment vertical="center" wrapText="1"/>
    </xf>
    <xf numFmtId="164" fontId="0" fillId="0" borderId="4" xfId="0" applyNumberFormat="1" applyBorder="1" applyAlignment="1">
      <alignment horizontal="right" vertical="center" wrapText="1"/>
    </xf>
    <xf numFmtId="0" fontId="0" fillId="0" borderId="0" xfId="0" applyAlignment="1">
      <alignment horizontal="right" vertical="center"/>
    </xf>
    <xf numFmtId="1" fontId="0" fillId="0" borderId="4" xfId="0" applyNumberFormat="1" applyBorder="1" applyAlignment="1">
      <alignment horizontal="right" vertical="center" wrapText="1" indent="1"/>
    </xf>
    <xf numFmtId="1" fontId="0" fillId="0" borderId="1" xfId="0" applyNumberFormat="1" applyBorder="1" applyAlignment="1">
      <alignment horizontal="right" vertical="center" wrapText="1" indent="1"/>
    </xf>
    <xf numFmtId="1" fontId="0" fillId="0" borderId="6" xfId="0" applyNumberFormat="1" applyBorder="1" applyAlignment="1">
      <alignment horizontal="right" vertical="center" wrapText="1" indent="1"/>
    </xf>
    <xf numFmtId="164" fontId="0" fillId="0" borderId="1" xfId="5" applyNumberFormat="1" applyFont="1" applyFill="1" applyBorder="1" applyAlignment="1">
      <alignment horizontal="right" vertical="center" wrapText="1"/>
    </xf>
    <xf numFmtId="164" fontId="0" fillId="0" borderId="4" xfId="5" applyNumberFormat="1" applyFont="1" applyFill="1" applyBorder="1" applyAlignment="1">
      <alignment horizontal="right" vertical="center" wrapText="1"/>
    </xf>
    <xf numFmtId="164" fontId="0" fillId="0" borderId="6" xfId="5" applyNumberFormat="1" applyFont="1" applyFill="1" applyBorder="1" applyAlignment="1">
      <alignment horizontal="right" vertical="center" wrapText="1"/>
    </xf>
    <xf numFmtId="0" fontId="9" fillId="0" borderId="0" xfId="1" applyFont="1">
      <alignment vertical="center"/>
    </xf>
    <xf numFmtId="0" fontId="10" fillId="0" borderId="0" xfId="0" applyFont="1" applyAlignment="1">
      <alignment horizontal="right"/>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Per cent" xfId="5" builtinId="5"/>
  </cellStyles>
  <dxfs count="75">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rgb="FF000000"/>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numFmt numFmtId="22" formatCode="mmm\-yy"/>
      <fill>
        <patternFill patternType="none">
          <fgColor rgb="FF000000"/>
          <bgColor auto="1"/>
        </patternFill>
      </fill>
      <alignment horizontal="right" vertical="center" textRotation="0" wrapText="1" indent="1" justifyLastLine="0" shrinkToFit="0" readingOrder="0"/>
    </dxf>
    <dxf>
      <border outline="0">
        <bottom style="thin">
          <color rgb="FF000000"/>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numFmt numFmtId="164" formatCode="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righ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numFmt numFmtId="22" formatCode="mmm\-yy"/>
      <fill>
        <patternFill patternType="none">
          <fgColor indexed="64"/>
          <bgColor auto="1"/>
        </patternFill>
      </fill>
      <alignment horizontal="right" vertical="center" textRotation="0" wrapText="1" indent="1" justifyLastLine="0" shrinkToFit="0" readingOrder="0"/>
      <border diagonalUp="0" diagonalDown="0" outline="0">
        <left style="thin">
          <color indexed="64"/>
        </left>
        <right style="thin">
          <color indexed="64"/>
        </right>
        <top/>
        <bottom/>
      </border>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1" defaultTableStyle="TableStyleMedium2" defaultPivotStyle="PivotStyleLight16">
    <tableStyle name="OfS table" pivot="0" count="2" xr9:uid="{C55F43FE-33B8-4A8F-8E74-9AFBB45006F3}">
      <tableStyleElement type="wholeTable" dxfId="74"/>
      <tableStyleElement type="headerRow" dxfId="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7762B5-E88D-4460-8A40-1CAAB26FC2BB}" name="Table1" displayName="Table1" ref="A9:H15" totalsRowShown="0" headerRowDxfId="72" dataDxfId="70" headerRowBorderDxfId="71" tableBorderDxfId="69" totalsRowBorderDxfId="68">
  <autoFilter ref="A9:H15" xr:uid="{9B7762B5-E88D-4460-8A40-1CAAB26FC2B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3320487-EA46-4C33-BF94-B351BDA4D728}" name="Measure" dataDxfId="67"/>
    <tableColumn id="2" xr3:uid="{02CF3BE2-E025-464E-BA90-CC022649281C}" name="Mar-19" dataDxfId="66"/>
    <tableColumn id="3" xr3:uid="{9B7AA8F6-9D5A-4A3A-A637-3FC0FC13BBBA}" name="Mar-20" dataDxfId="65"/>
    <tableColumn id="4" xr3:uid="{53E9DCA8-AD30-4179-8175-1C6919E9C46C}" name="Mar-21" dataDxfId="64"/>
    <tableColumn id="5" xr3:uid="{9B6B13E0-1A94-4E07-83DB-0E9E0E1EE5BF}" name="Mar-22" dataDxfId="63"/>
    <tableColumn id="7" xr3:uid="{476B2065-F732-4062-BB9D-2F098479A176}" name="Mar-23" dataDxfId="62"/>
    <tableColumn id="9" xr3:uid="{765AB6A7-04A3-4536-8C80-B4FA3E507FEC}" name="Mar-24" dataDxfId="61"/>
    <tableColumn id="6" xr3:uid="{8AC34C25-4C90-4516-BEBC-0D456E31245C}" name="Mar-25" dataDxfId="60"/>
  </tableColumns>
  <tableStyleInfo name="OfS tabl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00ED28-5398-4A17-AFCD-2935BE641BA8}" name="Table2" displayName="Table2" ref="A5:O10" totalsRowShown="0" headerRowDxfId="59" dataDxfId="57" headerRowBorderDxfId="58" tableBorderDxfId="56" totalsRowBorderDxfId="55">
  <autoFilter ref="A5:O10" xr:uid="{74DD655A-F66D-463E-AB4A-C137E46FD3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10A15FA-0657-4C53-8E96-DA28795E0D93}" name="Quartile" dataDxfId="54"/>
    <tableColumn id="2" xr3:uid="{66A27A6C-759F-4343-8800-112933D71F29}" name="Females in March 2019" dataDxfId="53"/>
    <tableColumn id="3" xr3:uid="{9F6FEA7F-A2FD-42A8-84E7-285C0B94759E}" name="Males in March 2019" dataDxfId="52"/>
    <tableColumn id="4" xr3:uid="{2F074348-DD61-4E80-8939-78EF3711A6E7}" name="Females in March 2020" dataDxfId="51"/>
    <tableColumn id="5" xr3:uid="{916A5637-6355-4A9C-BC60-C1498601816D}" name="Males in March 2020" dataDxfId="50"/>
    <tableColumn id="6" xr3:uid="{4544F784-B915-402B-89D2-F440B548C3D3}" name="Females in March 2021" dataDxfId="49"/>
    <tableColumn id="7" xr3:uid="{CCCD4FFE-F112-41B3-8352-F2ACE2B5E305}" name="Males in March 2021" dataDxfId="48"/>
    <tableColumn id="8" xr3:uid="{3A6CE2B6-13DB-4857-99C9-295B0D280FAE}" name="Females in March 2022" dataDxfId="47"/>
    <tableColumn id="9" xr3:uid="{9BADEE99-D25C-416C-B965-328D26D79BEF}" name="Males in March 2022" dataDxfId="46"/>
    <tableColumn id="12" xr3:uid="{42B82A5A-8D62-4642-8521-82C2923E3557}" name="Females in March 2023" dataDxfId="45"/>
    <tableColumn id="13" xr3:uid="{8CC69AF4-DB31-48A4-923A-4B622FB5B5DC}" name="Males in March 2023" dataDxfId="44"/>
    <tableColumn id="16" xr3:uid="{513BE06B-2F44-4E4E-A39E-A94A35F41B15}" name="Females in March 2024" dataDxfId="43"/>
    <tableColumn id="17" xr3:uid="{65765DD4-FD3C-446A-8804-58466013524F}" name="Males in March 2024" dataDxfId="42"/>
    <tableColumn id="10" xr3:uid="{0C7C8089-E592-4F32-B0C4-B2D791941BF1}" name="Females in March 2025" dataDxfId="41"/>
    <tableColumn id="11" xr3:uid="{18F38924-7E62-467A-95DC-50C3021670C4}" name="Males in March 2025" dataDxfId="40"/>
  </tableColumns>
  <tableStyleInfo name="OfS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DD655A-F66D-463E-AB4A-C137E46FD31E}" name="Table3" displayName="Table3" ref="A5:O10" totalsRowShown="0" headerRowDxfId="39" dataDxfId="37" headerRowBorderDxfId="38" tableBorderDxfId="36" totalsRowBorderDxfId="35">
  <autoFilter ref="A5:O10" xr:uid="{74DD655A-F66D-463E-AB4A-C137E46FD3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DFD4F7-26CE-49A5-9DCC-E94EE52C4B46}" name="Quartile" dataDxfId="34"/>
    <tableColumn id="2" xr3:uid="{5D7FE409-61E5-446C-BEC9-9E10E81A3915}" name="Females in March 2019" dataDxfId="33"/>
    <tableColumn id="3" xr3:uid="{8454F2E7-093F-4E93-9C66-6DC988B6814E}" name="Males in March 2019" dataDxfId="32"/>
    <tableColumn id="4" xr3:uid="{C35AF35C-1F06-49CC-AC6A-0C4C6235FBEA}" name="Females in March 2020" dataDxfId="31"/>
    <tableColumn id="5" xr3:uid="{F90C71F8-13BD-4CC9-997B-41BB0721EA87}" name="Males in March 2020" dataDxfId="30"/>
    <tableColumn id="6" xr3:uid="{6D176BB0-05C1-471F-8CD0-DDF828E049AB}" name="Females in March 2021" dataDxfId="29"/>
    <tableColumn id="7" xr3:uid="{AF563C49-7168-48D9-9638-3A77AE611A77}" name="Males in March 2021" dataDxfId="28"/>
    <tableColumn id="8" xr3:uid="{BAE83707-E6EC-4BFB-9543-8FFC01406992}" name="Females in March 2022" dataDxfId="27"/>
    <tableColumn id="9" xr3:uid="{634DCA89-5EAF-4CE4-819C-5D8359F6855F}" name="Males in March 2022" dataDxfId="26"/>
    <tableColumn id="12" xr3:uid="{FBCD2D4F-BC05-4D69-B2A7-548E52D8E5A5}" name="Females in March 2023" dataDxfId="25"/>
    <tableColumn id="13" xr3:uid="{1F5BCC3C-51DE-4A28-92E0-BEC68777F8E7}" name="Males in March 2023" dataDxfId="24"/>
    <tableColumn id="16" xr3:uid="{92381F76-76BA-4607-A4B6-567F7B32C9E1}" name="Females in March 2024" dataDxfId="23"/>
    <tableColumn id="17" xr3:uid="{8CE5EDAA-86C0-4966-9E82-81708E66A860}" name="Males in March 2024" dataDxfId="22"/>
    <tableColumn id="10" xr3:uid="{DE5AC959-EAAC-45E7-8A33-DDB5F5FF6B12}" name="Females in March 2025" dataDxfId="21"/>
    <tableColumn id="11" xr3:uid="{87FDCB7D-2337-4475-B80E-46336FE088AA}" name="Males in March 2025" dataDxfId="20"/>
  </tableColumns>
  <tableStyleInfo name="OfS tab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043D6E-4B3F-4C36-BF04-EEA913124388}" name="Table4" displayName="Table4" ref="A5:O9" totalsRowShown="0" headerRowDxfId="19" dataDxfId="17" headerRowBorderDxfId="18" tableBorderDxfId="16" totalsRowBorderDxfId="15">
  <autoFilter ref="A5:O9" xr:uid="{6E043D6E-4B3F-4C36-BF04-EEA9131243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14E56F7-29C6-4148-B275-53C03A0EACD8}" name="Quartile" dataDxfId="14"/>
    <tableColumn id="2" xr3:uid="{D65C94B0-4153-4469-9A96-4BB075ACA237}" name="Females in March 2019" dataDxfId="13"/>
    <tableColumn id="3" xr3:uid="{A72807E6-3DBD-4302-9F96-AF0A8B048DEC}" name="Males in March 2019" dataDxfId="12"/>
    <tableColumn id="4" xr3:uid="{8394565F-D19A-402A-85D0-F9E3959E92E1}" name="Females in March 2020" dataDxfId="11"/>
    <tableColumn id="5" xr3:uid="{A336FD88-18AE-4AD6-9D8C-B4769AAEFCCF}" name="Males in March 2020" dataDxfId="10"/>
    <tableColumn id="6" xr3:uid="{BB9CE846-CBD6-44BF-B74C-82DAE20599C7}" name="Females in March 2021" dataDxfId="9"/>
    <tableColumn id="7" xr3:uid="{C2B24995-9E3C-42D4-BDED-3270C53CDE50}" name="Males in March 2021" dataDxfId="8"/>
    <tableColumn id="8" xr3:uid="{FC269DA1-A633-4366-BB07-6E4C3F9CAEFF}" name="Females in March 2022" dataDxfId="7"/>
    <tableColumn id="9" xr3:uid="{1C753068-3030-40C0-BE7C-FBEAFC1C9A86}" name="Males in March 2022" dataDxfId="6"/>
    <tableColumn id="12" xr3:uid="{F719BAB9-FF8F-4B27-A781-ACFF0A0DC5EF}" name="Females in March 2023" dataDxfId="5"/>
    <tableColumn id="13" xr3:uid="{8A764352-B9A9-4F72-8F3F-6B032488118F}" name="Males in March 2023" dataDxfId="4"/>
    <tableColumn id="16" xr3:uid="{27C9D46E-8638-47BD-B0A6-3D46813C07F7}" name="Females in March 2024" dataDxfId="3"/>
    <tableColumn id="17" xr3:uid="{5A577CDC-8972-44A2-8110-9A92B548D547}" name="Males in March 2024" dataDxfId="2"/>
    <tableColumn id="10" xr3:uid="{C3D80003-0184-46C8-B513-C76B38AE581D}" name="Females in March 2025" dataDxfId="1" dataCellStyle="Per cent"/>
    <tableColumn id="11" xr3:uid="{6A46F26F-0232-42A2-8E09-1385546226E5}" name="Males in March 2025" dataDxfId="0" dataCellStyle="Per cent"/>
  </tableColumns>
  <tableStyleInfo name="OfS table"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15FF1-C7CC-4F24-829B-8E4090904005}">
  <dimension ref="A1:H30"/>
  <sheetViews>
    <sheetView showGridLines="0" tabSelected="1" zoomScaleNormal="100" workbookViewId="0"/>
  </sheetViews>
  <sheetFormatPr defaultRowHeight="13.5" x14ac:dyDescent="0.35"/>
  <cols>
    <col min="1" max="1" width="66.75" customWidth="1"/>
    <col min="2" max="5" width="13" style="1" customWidth="1"/>
    <col min="6" max="6" width="13" customWidth="1"/>
    <col min="7" max="7" width="13" style="20" customWidth="1"/>
    <col min="8" max="8" width="13.0625" style="22" customWidth="1"/>
  </cols>
  <sheetData>
    <row r="1" spans="1:8" s="31" customFormat="1" ht="22.5" x14ac:dyDescent="0.55000000000000004">
      <c r="A1" s="29" t="s">
        <v>0</v>
      </c>
      <c r="B1" s="30"/>
      <c r="C1" s="30"/>
      <c r="D1" s="30"/>
      <c r="E1" s="30"/>
      <c r="G1" s="32"/>
      <c r="H1" s="33"/>
    </row>
    <row r="2" spans="1:8" x14ac:dyDescent="0.35">
      <c r="A2" t="s">
        <v>48</v>
      </c>
    </row>
    <row r="3" spans="1:8" ht="17.649999999999999" x14ac:dyDescent="0.35">
      <c r="A3" s="5" t="s">
        <v>1</v>
      </c>
    </row>
    <row r="4" spans="1:8" x14ac:dyDescent="0.35">
      <c r="A4" t="s">
        <v>2</v>
      </c>
    </row>
    <row r="5" spans="1:8" x14ac:dyDescent="0.35">
      <c r="A5" t="s">
        <v>41</v>
      </c>
    </row>
    <row r="6" spans="1:8" x14ac:dyDescent="0.35">
      <c r="A6" t="s">
        <v>3</v>
      </c>
    </row>
    <row r="8" spans="1:8" ht="17.649999999999999" x14ac:dyDescent="0.35">
      <c r="A8" s="5" t="s">
        <v>4</v>
      </c>
    </row>
    <row r="9" spans="1:8" x14ac:dyDescent="0.35">
      <c r="A9" s="8" t="s">
        <v>5</v>
      </c>
      <c r="B9" s="7" t="s">
        <v>6</v>
      </c>
      <c r="C9" s="7" t="s">
        <v>7</v>
      </c>
      <c r="D9" s="7" t="s">
        <v>8</v>
      </c>
      <c r="E9" s="7" t="s">
        <v>9</v>
      </c>
      <c r="F9" s="7" t="s">
        <v>10</v>
      </c>
      <c r="G9" s="7" t="s">
        <v>11</v>
      </c>
      <c r="H9" s="7" t="s">
        <v>42</v>
      </c>
    </row>
    <row r="10" spans="1:8" ht="20.25" customHeight="1" x14ac:dyDescent="0.35">
      <c r="A10" s="9" t="s">
        <v>12</v>
      </c>
      <c r="B10" s="3">
        <v>0.13600000000000001</v>
      </c>
      <c r="C10" s="3">
        <v>0.113</v>
      </c>
      <c r="D10" s="3">
        <v>0.114</v>
      </c>
      <c r="E10" s="3">
        <v>8.7999999999999995E-2</v>
      </c>
      <c r="F10" s="17">
        <v>8.3000000000000004E-2</v>
      </c>
      <c r="G10" s="17">
        <v>7.2999999999999995E-2</v>
      </c>
      <c r="H10" s="17">
        <v>9.2200000000000004E-2</v>
      </c>
    </row>
    <row r="11" spans="1:8" ht="20.25" customHeight="1" x14ac:dyDescent="0.35">
      <c r="A11" s="9" t="s">
        <v>13</v>
      </c>
      <c r="B11" s="3">
        <v>0.20599999999999999</v>
      </c>
      <c r="C11" s="3">
        <v>8.7999999999999995E-2</v>
      </c>
      <c r="D11" s="3">
        <v>0.21</v>
      </c>
      <c r="E11" s="3">
        <v>0.20899999999999999</v>
      </c>
      <c r="F11" s="3">
        <v>0.188</v>
      </c>
      <c r="G11" s="3">
        <v>0.19</v>
      </c>
      <c r="H11" s="3">
        <v>0.124</v>
      </c>
    </row>
    <row r="12" spans="1:8" ht="40.15" customHeight="1" x14ac:dyDescent="0.35">
      <c r="A12" s="9" t="s">
        <v>49</v>
      </c>
      <c r="B12" s="3">
        <v>-0.17499999999999999</v>
      </c>
      <c r="C12" s="3">
        <v>0.26100000000000001</v>
      </c>
      <c r="D12" s="3" t="s">
        <v>14</v>
      </c>
      <c r="E12" s="3">
        <v>8.7999999999999995E-2</v>
      </c>
      <c r="F12" s="3">
        <v>8.1000000000000003E-2</v>
      </c>
      <c r="G12" s="3">
        <v>9.5000000000000001E-2</v>
      </c>
      <c r="H12" s="3">
        <v>1.55E-2</v>
      </c>
    </row>
    <row r="13" spans="1:8" ht="40.15" customHeight="1" x14ac:dyDescent="0.35">
      <c r="A13" s="9" t="s">
        <v>50</v>
      </c>
      <c r="B13" s="3">
        <v>0</v>
      </c>
      <c r="C13" s="3">
        <v>0</v>
      </c>
      <c r="D13" s="3" t="s">
        <v>15</v>
      </c>
      <c r="E13" s="3">
        <v>0</v>
      </c>
      <c r="F13" s="3">
        <v>0</v>
      </c>
      <c r="G13" s="3">
        <v>0</v>
      </c>
      <c r="H13" s="3">
        <v>0</v>
      </c>
    </row>
    <row r="14" spans="1:8" ht="40.9" customHeight="1" x14ac:dyDescent="0.35">
      <c r="A14" s="9" t="s">
        <v>51</v>
      </c>
      <c r="B14" s="3">
        <v>0.89</v>
      </c>
      <c r="C14" s="3">
        <v>0.64300000000000002</v>
      </c>
      <c r="D14" s="3" t="s">
        <v>16</v>
      </c>
      <c r="E14" s="3">
        <v>0.81799999999999995</v>
      </c>
      <c r="F14" s="3">
        <v>0.71799999999999997</v>
      </c>
      <c r="G14" s="3">
        <v>0.70099999999999996</v>
      </c>
      <c r="H14" s="3">
        <v>0.81140000000000001</v>
      </c>
    </row>
    <row r="15" spans="1:8" ht="27.4" x14ac:dyDescent="0.35">
      <c r="A15" s="10" t="s">
        <v>52</v>
      </c>
      <c r="B15" s="4">
        <v>0.90400000000000003</v>
      </c>
      <c r="C15" s="4">
        <v>0.70899999999999996</v>
      </c>
      <c r="D15" s="4" t="s">
        <v>17</v>
      </c>
      <c r="E15" s="4">
        <v>0.87</v>
      </c>
      <c r="F15" s="4">
        <v>0.75800000000000001</v>
      </c>
      <c r="G15" s="4">
        <v>0.71299999999999997</v>
      </c>
      <c r="H15" s="4">
        <v>0.81699999999999995</v>
      </c>
    </row>
    <row r="20" spans="1:3" ht="17.649999999999999" x14ac:dyDescent="0.35">
      <c r="A20" s="5"/>
      <c r="B20" s="6"/>
      <c r="C20" s="6"/>
    </row>
    <row r="21" spans="1:3" x14ac:dyDescent="0.35">
      <c r="A21" s="6"/>
      <c r="B21" s="6"/>
      <c r="C21" s="6"/>
    </row>
    <row r="22" spans="1:3" x14ac:dyDescent="0.35">
      <c r="A22" s="6"/>
      <c r="B22" s="6"/>
      <c r="C22" s="6"/>
    </row>
    <row r="23" spans="1:3" x14ac:dyDescent="0.35">
      <c r="A23" s="6"/>
      <c r="B23" s="6"/>
      <c r="C23" s="6"/>
    </row>
    <row r="24" spans="1:3" x14ac:dyDescent="0.35">
      <c r="A24" s="6"/>
      <c r="B24" s="6"/>
      <c r="C24" s="6"/>
    </row>
    <row r="25" spans="1:3" x14ac:dyDescent="0.35">
      <c r="A25" s="6"/>
      <c r="B25" s="6"/>
      <c r="C25" s="6"/>
    </row>
    <row r="26" spans="1:3" x14ac:dyDescent="0.35">
      <c r="A26" s="6"/>
      <c r="B26" s="6"/>
      <c r="C26" s="6"/>
    </row>
    <row r="27" spans="1:3" x14ac:dyDescent="0.35">
      <c r="A27" s="6"/>
      <c r="B27" s="6"/>
      <c r="C27" s="6"/>
    </row>
    <row r="28" spans="1:3" x14ac:dyDescent="0.35">
      <c r="A28" s="6"/>
      <c r="B28" s="6"/>
      <c r="C28" s="6"/>
    </row>
    <row r="29" spans="1:3" x14ac:dyDescent="0.35">
      <c r="A29" s="6"/>
      <c r="B29" s="6"/>
      <c r="C29" s="6"/>
    </row>
    <row r="30" spans="1:3" x14ac:dyDescent="0.35">
      <c r="A30" s="6"/>
      <c r="B30" s="6"/>
      <c r="C30" s="6"/>
    </row>
  </sheetData>
  <phoneticPr fontId="8" type="noConversion"/>
  <pageMargins left="0.7" right="0.7" top="0.75" bottom="0.75" header="0.3" footer="0.3"/>
  <pageSetup paperSize="9"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9A73E-9542-44D1-A00C-ABD103D7DA3C}">
  <dimension ref="A1:O12"/>
  <sheetViews>
    <sheetView showGridLines="0" workbookViewId="0"/>
  </sheetViews>
  <sheetFormatPr defaultRowHeight="13.5" x14ac:dyDescent="0.35"/>
  <cols>
    <col min="1" max="1" width="28.25" customWidth="1"/>
    <col min="2" max="9" width="11.25" style="1" customWidth="1"/>
    <col min="10" max="11" width="11.25" customWidth="1"/>
    <col min="12" max="14" width="11.25" style="22" customWidth="1"/>
    <col min="15" max="15" width="11.3125" customWidth="1"/>
  </cols>
  <sheetData>
    <row r="1" spans="1:15" s="31" customFormat="1" ht="22.5" x14ac:dyDescent="0.55000000000000004">
      <c r="A1" s="29" t="s">
        <v>18</v>
      </c>
      <c r="B1" s="30"/>
      <c r="C1" s="30"/>
      <c r="D1" s="30"/>
      <c r="E1" s="30"/>
      <c r="F1" s="30"/>
      <c r="G1" s="30"/>
      <c r="H1" s="30"/>
      <c r="I1" s="30"/>
      <c r="L1" s="33"/>
      <c r="M1" s="33"/>
      <c r="N1" s="33"/>
    </row>
    <row r="2" spans="1:15" x14ac:dyDescent="0.35">
      <c r="A2" t="s">
        <v>47</v>
      </c>
      <c r="B2"/>
      <c r="C2"/>
      <c r="D2"/>
      <c r="E2"/>
      <c r="F2"/>
      <c r="G2"/>
      <c r="H2"/>
      <c r="I2"/>
    </row>
    <row r="4" spans="1:15" ht="17.649999999999999" x14ac:dyDescent="0.35">
      <c r="A4" s="5" t="s">
        <v>19</v>
      </c>
    </row>
    <row r="5" spans="1:15" ht="28.5" customHeight="1" x14ac:dyDescent="0.35">
      <c r="A5" s="8" t="s">
        <v>20</v>
      </c>
      <c r="B5" s="7" t="s">
        <v>21</v>
      </c>
      <c r="C5" s="7" t="s">
        <v>22</v>
      </c>
      <c r="D5" s="7" t="s">
        <v>23</v>
      </c>
      <c r="E5" s="7" t="s">
        <v>24</v>
      </c>
      <c r="F5" s="7" t="s">
        <v>25</v>
      </c>
      <c r="G5" s="7" t="s">
        <v>26</v>
      </c>
      <c r="H5" s="7" t="s">
        <v>27</v>
      </c>
      <c r="I5" s="7" t="s">
        <v>28</v>
      </c>
      <c r="J5" s="18" t="s">
        <v>29</v>
      </c>
      <c r="K5" s="18" t="s">
        <v>30</v>
      </c>
      <c r="L5" s="18" t="s">
        <v>31</v>
      </c>
      <c r="M5" s="18" t="s">
        <v>32</v>
      </c>
      <c r="N5" s="18" t="s">
        <v>44</v>
      </c>
      <c r="O5" s="18" t="s">
        <v>43</v>
      </c>
    </row>
    <row r="6" spans="1:15" x14ac:dyDescent="0.35">
      <c r="A6" s="11" t="s">
        <v>33</v>
      </c>
      <c r="B6" s="15">
        <v>56</v>
      </c>
      <c r="C6" s="15">
        <v>24</v>
      </c>
      <c r="D6" s="15">
        <v>73</v>
      </c>
      <c r="E6" s="15">
        <v>29</v>
      </c>
      <c r="F6" s="15">
        <v>72</v>
      </c>
      <c r="G6" s="15">
        <v>24</v>
      </c>
      <c r="H6" s="15">
        <v>68</v>
      </c>
      <c r="I6" s="15">
        <v>28</v>
      </c>
      <c r="J6" s="19">
        <v>71</v>
      </c>
      <c r="K6" s="19">
        <v>34</v>
      </c>
      <c r="L6" s="19">
        <v>76</v>
      </c>
      <c r="M6" s="19">
        <v>42</v>
      </c>
      <c r="N6" s="19">
        <v>84</v>
      </c>
      <c r="O6" s="23">
        <v>37</v>
      </c>
    </row>
    <row r="7" spans="1:15" x14ac:dyDescent="0.35">
      <c r="A7" s="11" t="s">
        <v>34</v>
      </c>
      <c r="B7" s="15">
        <v>60</v>
      </c>
      <c r="C7" s="15">
        <v>20</v>
      </c>
      <c r="D7" s="15">
        <v>71</v>
      </c>
      <c r="E7" s="15">
        <v>31</v>
      </c>
      <c r="F7" s="15">
        <v>65</v>
      </c>
      <c r="G7" s="15">
        <v>31</v>
      </c>
      <c r="H7" s="15">
        <v>65</v>
      </c>
      <c r="I7" s="15">
        <v>31</v>
      </c>
      <c r="J7" s="15">
        <v>79</v>
      </c>
      <c r="K7" s="15">
        <v>26</v>
      </c>
      <c r="L7" s="15">
        <v>89</v>
      </c>
      <c r="M7" s="15">
        <v>29</v>
      </c>
      <c r="N7" s="15">
        <v>88</v>
      </c>
      <c r="O7" s="24">
        <v>33</v>
      </c>
    </row>
    <row r="8" spans="1:15" x14ac:dyDescent="0.35">
      <c r="A8" s="11" t="s">
        <v>35</v>
      </c>
      <c r="B8" s="15">
        <v>50</v>
      </c>
      <c r="C8" s="15">
        <v>30</v>
      </c>
      <c r="D8" s="15">
        <v>72</v>
      </c>
      <c r="E8" s="15">
        <v>30</v>
      </c>
      <c r="F8" s="15">
        <v>61</v>
      </c>
      <c r="G8" s="15">
        <v>35</v>
      </c>
      <c r="H8" s="15">
        <v>60</v>
      </c>
      <c r="I8" s="15">
        <v>36</v>
      </c>
      <c r="J8" s="15">
        <v>61</v>
      </c>
      <c r="K8" s="15">
        <v>44</v>
      </c>
      <c r="L8" s="15">
        <v>65</v>
      </c>
      <c r="M8" s="15">
        <v>53</v>
      </c>
      <c r="N8" s="15">
        <v>68</v>
      </c>
      <c r="O8" s="24">
        <v>53</v>
      </c>
    </row>
    <row r="9" spans="1:15" x14ac:dyDescent="0.35">
      <c r="A9" s="12" t="s">
        <v>36</v>
      </c>
      <c r="B9" s="16">
        <v>43</v>
      </c>
      <c r="C9" s="16">
        <v>38</v>
      </c>
      <c r="D9" s="16">
        <v>51</v>
      </c>
      <c r="E9" s="16">
        <v>50</v>
      </c>
      <c r="F9" s="16">
        <v>54</v>
      </c>
      <c r="G9" s="16">
        <v>43</v>
      </c>
      <c r="H9" s="16">
        <v>56</v>
      </c>
      <c r="I9" s="16">
        <v>41</v>
      </c>
      <c r="J9" s="15">
        <v>67</v>
      </c>
      <c r="K9" s="15">
        <v>37</v>
      </c>
      <c r="L9" s="15">
        <v>70</v>
      </c>
      <c r="M9" s="15">
        <v>48</v>
      </c>
      <c r="N9" s="15">
        <v>71</v>
      </c>
      <c r="O9" s="24">
        <v>49</v>
      </c>
    </row>
    <row r="10" spans="1:15" x14ac:dyDescent="0.35">
      <c r="A10" s="12" t="s">
        <v>37</v>
      </c>
      <c r="B10" s="16">
        <v>209</v>
      </c>
      <c r="C10" s="16">
        <v>112</v>
      </c>
      <c r="D10" s="16">
        <v>267</v>
      </c>
      <c r="E10" s="16">
        <v>140</v>
      </c>
      <c r="F10" s="16">
        <v>252</v>
      </c>
      <c r="G10" s="16">
        <v>133</v>
      </c>
      <c r="H10" s="16">
        <v>249</v>
      </c>
      <c r="I10" s="16">
        <v>136</v>
      </c>
      <c r="J10" s="16">
        <v>278</v>
      </c>
      <c r="K10" s="16">
        <v>141</v>
      </c>
      <c r="L10" s="16">
        <v>300</v>
      </c>
      <c r="M10" s="16">
        <v>172</v>
      </c>
      <c r="N10" s="16">
        <v>311</v>
      </c>
      <c r="O10" s="25">
        <v>172</v>
      </c>
    </row>
    <row r="12" spans="1:15" x14ac:dyDescent="0.35">
      <c r="A12" s="2" t="s">
        <v>38</v>
      </c>
    </row>
  </sheetData>
  <phoneticPr fontId="8"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A77B-D769-4B6F-A0C1-3C72C4F555B5}">
  <dimension ref="A1:O12"/>
  <sheetViews>
    <sheetView showGridLines="0" workbookViewId="0"/>
  </sheetViews>
  <sheetFormatPr defaultRowHeight="13.5" x14ac:dyDescent="0.35"/>
  <cols>
    <col min="1" max="1" width="29.25" customWidth="1"/>
    <col min="2" max="9" width="11.5" style="1" customWidth="1"/>
    <col min="10" max="13" width="11.5" customWidth="1"/>
    <col min="14" max="14" width="11.5" style="22" customWidth="1"/>
    <col min="15" max="15" width="11.5625" style="22" customWidth="1"/>
  </cols>
  <sheetData>
    <row r="1" spans="1:15" s="31" customFormat="1" ht="22.5" x14ac:dyDescent="0.55000000000000004">
      <c r="A1" s="29" t="s">
        <v>39</v>
      </c>
      <c r="B1" s="30"/>
      <c r="C1" s="30"/>
      <c r="D1" s="30"/>
      <c r="E1" s="30"/>
      <c r="F1" s="30"/>
      <c r="G1" s="30"/>
      <c r="H1" s="30"/>
      <c r="I1" s="30"/>
      <c r="N1" s="33"/>
      <c r="O1" s="33"/>
    </row>
    <row r="2" spans="1:15" x14ac:dyDescent="0.35">
      <c r="A2" t="s">
        <v>46</v>
      </c>
      <c r="B2"/>
      <c r="C2"/>
      <c r="D2"/>
      <c r="E2"/>
      <c r="F2"/>
      <c r="G2"/>
      <c r="H2"/>
      <c r="I2"/>
    </row>
    <row r="4" spans="1:15" ht="17.649999999999999" x14ac:dyDescent="0.35">
      <c r="A4" s="5" t="s">
        <v>39</v>
      </c>
    </row>
    <row r="5" spans="1:15" ht="27.7" customHeight="1" x14ac:dyDescent="0.35">
      <c r="A5" s="8" t="s">
        <v>20</v>
      </c>
      <c r="B5" s="7" t="s">
        <v>21</v>
      </c>
      <c r="C5" s="7" t="s">
        <v>22</v>
      </c>
      <c r="D5" s="7" t="s">
        <v>23</v>
      </c>
      <c r="E5" s="7" t="s">
        <v>24</v>
      </c>
      <c r="F5" s="7" t="s">
        <v>25</v>
      </c>
      <c r="G5" s="7" t="s">
        <v>26</v>
      </c>
      <c r="H5" s="7" t="s">
        <v>27</v>
      </c>
      <c r="I5" s="7" t="s">
        <v>28</v>
      </c>
      <c r="J5" s="7" t="s">
        <v>29</v>
      </c>
      <c r="K5" s="7" t="s">
        <v>30</v>
      </c>
      <c r="L5" s="7" t="s">
        <v>31</v>
      </c>
      <c r="M5" s="7" t="s">
        <v>32</v>
      </c>
      <c r="N5" s="7" t="s">
        <v>44</v>
      </c>
      <c r="O5" s="7" t="s">
        <v>43</v>
      </c>
    </row>
    <row r="6" spans="1:15" x14ac:dyDescent="0.35">
      <c r="A6" s="11" t="s">
        <v>33</v>
      </c>
      <c r="B6" s="13">
        <v>0.7</v>
      </c>
      <c r="C6" s="13">
        <v>0.30000000000000004</v>
      </c>
      <c r="D6" s="13">
        <v>0.71599999999999997</v>
      </c>
      <c r="E6" s="13">
        <v>0.28400000000000003</v>
      </c>
      <c r="F6" s="13">
        <v>0.75</v>
      </c>
      <c r="G6" s="13">
        <v>0.25</v>
      </c>
      <c r="H6" s="13">
        <v>0.70799999999999996</v>
      </c>
      <c r="I6" s="13">
        <v>0.29199999999999998</v>
      </c>
      <c r="J6" s="13">
        <v>0.67600000000000005</v>
      </c>
      <c r="K6" s="13">
        <v>0.32400000000000001</v>
      </c>
      <c r="L6" s="21">
        <v>0.64400000000000002</v>
      </c>
      <c r="M6" s="21">
        <v>0.35599999999999998</v>
      </c>
      <c r="N6" s="26">
        <v>0.69420000000000004</v>
      </c>
      <c r="O6" s="26">
        <v>0.30580000000000002</v>
      </c>
    </row>
    <row r="7" spans="1:15" x14ac:dyDescent="0.35">
      <c r="A7" s="11" t="s">
        <v>34</v>
      </c>
      <c r="B7" s="13">
        <v>0.75</v>
      </c>
      <c r="C7" s="13">
        <v>0.25</v>
      </c>
      <c r="D7" s="13">
        <v>0.69599999999999995</v>
      </c>
      <c r="E7" s="13">
        <v>0.30400000000000005</v>
      </c>
      <c r="F7" s="13">
        <v>0.67700000000000005</v>
      </c>
      <c r="G7" s="13">
        <v>0.32300000000000001</v>
      </c>
      <c r="H7" s="13">
        <v>0.67700000000000005</v>
      </c>
      <c r="I7" s="13">
        <v>0.32300000000000001</v>
      </c>
      <c r="J7" s="13">
        <v>0.752</v>
      </c>
      <c r="K7" s="13">
        <v>0.248</v>
      </c>
      <c r="L7" s="13">
        <v>0.754</v>
      </c>
      <c r="M7" s="13">
        <v>0.246</v>
      </c>
      <c r="N7" s="26">
        <v>0.72729999999999995</v>
      </c>
      <c r="O7" s="26">
        <v>0.2727</v>
      </c>
    </row>
    <row r="8" spans="1:15" x14ac:dyDescent="0.35">
      <c r="A8" s="11" t="s">
        <v>35</v>
      </c>
      <c r="B8" s="13">
        <v>0.625</v>
      </c>
      <c r="C8" s="13">
        <v>0.375</v>
      </c>
      <c r="D8" s="13">
        <v>0.70599999999999996</v>
      </c>
      <c r="E8" s="13">
        <v>0.29400000000000004</v>
      </c>
      <c r="F8" s="13">
        <v>0.63500000000000001</v>
      </c>
      <c r="G8" s="13">
        <v>0.36499999999999999</v>
      </c>
      <c r="H8" s="13">
        <v>0.625</v>
      </c>
      <c r="I8" s="13">
        <v>0.375</v>
      </c>
      <c r="J8" s="13">
        <v>0.58099999999999996</v>
      </c>
      <c r="K8" s="13">
        <v>0.41899999999999998</v>
      </c>
      <c r="L8" s="13">
        <v>0.55100000000000005</v>
      </c>
      <c r="M8" s="13">
        <v>0.44900000000000001</v>
      </c>
      <c r="N8" s="26">
        <v>0.56200000000000006</v>
      </c>
      <c r="O8" s="26">
        <v>0.438</v>
      </c>
    </row>
    <row r="9" spans="1:15" x14ac:dyDescent="0.35">
      <c r="A9" s="12" t="s">
        <v>36</v>
      </c>
      <c r="B9" s="14">
        <v>0.53100000000000003</v>
      </c>
      <c r="C9" s="14">
        <v>0.46899999999999997</v>
      </c>
      <c r="D9" s="14">
        <v>0.505</v>
      </c>
      <c r="E9" s="14">
        <v>0.495</v>
      </c>
      <c r="F9" s="14">
        <v>0.55700000000000005</v>
      </c>
      <c r="G9" s="14">
        <v>0.443</v>
      </c>
      <c r="H9" s="14">
        <v>0.57699999999999996</v>
      </c>
      <c r="I9" s="14">
        <v>0.42299999999999999</v>
      </c>
      <c r="J9" s="14">
        <v>0.64400000000000002</v>
      </c>
      <c r="K9" s="14">
        <v>0.35599999999999998</v>
      </c>
      <c r="L9" s="14">
        <v>0.59299999999999997</v>
      </c>
      <c r="M9" s="14">
        <v>0.40699999999999997</v>
      </c>
      <c r="N9" s="26">
        <v>0.5917</v>
      </c>
      <c r="O9" s="26">
        <v>0.4083</v>
      </c>
    </row>
    <row r="10" spans="1:15" x14ac:dyDescent="0.35">
      <c r="A10" s="12" t="s">
        <v>37</v>
      </c>
      <c r="B10" s="14">
        <v>0.65100000000000002</v>
      </c>
      <c r="C10" s="14">
        <v>0.34899999999999998</v>
      </c>
      <c r="D10" s="14">
        <v>0.65600000000000003</v>
      </c>
      <c r="E10" s="14">
        <v>0.34399999999999997</v>
      </c>
      <c r="F10" s="14">
        <v>0.65500000000000003</v>
      </c>
      <c r="G10" s="14">
        <v>0.34499999999999997</v>
      </c>
      <c r="H10" s="14">
        <v>0.64700000000000002</v>
      </c>
      <c r="I10" s="14">
        <v>0.35299999999999998</v>
      </c>
      <c r="J10" s="14">
        <v>0.66300000000000003</v>
      </c>
      <c r="K10" s="14">
        <v>0.33700000000000002</v>
      </c>
      <c r="L10" s="14">
        <v>0.63600000000000001</v>
      </c>
      <c r="M10" s="14">
        <v>0.36399999999999999</v>
      </c>
      <c r="N10" s="26">
        <f>SUM(N6:N9)/COUNT(N6:N9)</f>
        <v>0.64380000000000004</v>
      </c>
      <c r="O10" s="26">
        <f>SUM(O6:O9)/COUNT(O6:O9)</f>
        <v>0.35619999999999996</v>
      </c>
    </row>
    <row r="12" spans="1:15" x14ac:dyDescent="0.35">
      <c r="A12" s="2" t="s">
        <v>38</v>
      </c>
    </row>
  </sheetData>
  <phoneticPr fontId="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FE54-834F-47EE-A8A4-1E6C6FB1C24F}">
  <dimension ref="A1:O22"/>
  <sheetViews>
    <sheetView showGridLines="0" workbookViewId="0"/>
  </sheetViews>
  <sheetFormatPr defaultRowHeight="13.5" x14ac:dyDescent="0.35"/>
  <cols>
    <col min="1" max="1" width="27.5" customWidth="1"/>
    <col min="2" max="9" width="11.5" style="1" customWidth="1"/>
    <col min="10" max="13" width="11.5" customWidth="1"/>
    <col min="14" max="15" width="11.5625" style="22" customWidth="1"/>
  </cols>
  <sheetData>
    <row r="1" spans="1:15" s="31" customFormat="1" ht="22.5" x14ac:dyDescent="0.55000000000000004">
      <c r="A1" s="29" t="s">
        <v>40</v>
      </c>
      <c r="B1" s="30"/>
      <c r="C1" s="30"/>
      <c r="D1" s="30"/>
      <c r="E1" s="30"/>
      <c r="F1" s="30"/>
      <c r="G1" s="30"/>
      <c r="H1" s="30"/>
      <c r="I1" s="30"/>
      <c r="N1" s="33"/>
      <c r="O1" s="33"/>
    </row>
    <row r="2" spans="1:15" x14ac:dyDescent="0.35">
      <c r="A2" t="s">
        <v>45</v>
      </c>
    </row>
    <row r="4" spans="1:15" ht="17.649999999999999" x14ac:dyDescent="0.35">
      <c r="A4" s="5" t="s">
        <v>40</v>
      </c>
    </row>
    <row r="5" spans="1:15" ht="29.2" customHeight="1" x14ac:dyDescent="0.35">
      <c r="A5" s="8" t="s">
        <v>20</v>
      </c>
      <c r="B5" s="7" t="s">
        <v>21</v>
      </c>
      <c r="C5" s="7" t="s">
        <v>22</v>
      </c>
      <c r="D5" s="7" t="s">
        <v>23</v>
      </c>
      <c r="E5" s="7" t="s">
        <v>24</v>
      </c>
      <c r="F5" s="7" t="s">
        <v>25</v>
      </c>
      <c r="G5" s="7" t="s">
        <v>26</v>
      </c>
      <c r="H5" s="7" t="s">
        <v>27</v>
      </c>
      <c r="I5" s="7" t="s">
        <v>28</v>
      </c>
      <c r="J5" s="7" t="s">
        <v>29</v>
      </c>
      <c r="K5" s="7" t="s">
        <v>30</v>
      </c>
      <c r="L5" s="7" t="s">
        <v>31</v>
      </c>
      <c r="M5" s="7" t="s">
        <v>32</v>
      </c>
      <c r="N5" s="7" t="s">
        <v>44</v>
      </c>
      <c r="O5" s="7" t="s">
        <v>43</v>
      </c>
    </row>
    <row r="6" spans="1:15" x14ac:dyDescent="0.35">
      <c r="A6" s="11" t="s">
        <v>33</v>
      </c>
      <c r="B6" s="13">
        <v>0.26800000000000002</v>
      </c>
      <c r="C6" s="13">
        <v>0.214</v>
      </c>
      <c r="D6" s="13">
        <v>0.27300000000000002</v>
      </c>
      <c r="E6" s="13">
        <v>0.20699999999999999</v>
      </c>
      <c r="F6" s="13">
        <v>0.28599999999999998</v>
      </c>
      <c r="G6" s="13">
        <v>0.18</v>
      </c>
      <c r="H6" s="13">
        <v>0.27309236947791166</v>
      </c>
      <c r="I6" s="13">
        <v>0.20588235294117646</v>
      </c>
      <c r="J6" s="13">
        <v>0.255</v>
      </c>
      <c r="K6" s="13">
        <v>0.24099999999999999</v>
      </c>
      <c r="L6" s="21">
        <v>0.253</v>
      </c>
      <c r="M6" s="21">
        <v>0.24399999999999999</v>
      </c>
      <c r="N6" s="27">
        <v>0.27</v>
      </c>
      <c r="O6" s="27">
        <v>0.215</v>
      </c>
    </row>
    <row r="7" spans="1:15" x14ac:dyDescent="0.35">
      <c r="A7" s="11" t="s">
        <v>34</v>
      </c>
      <c r="B7" s="13">
        <v>0.28699999999999998</v>
      </c>
      <c r="C7" s="13">
        <v>0.17899999999999999</v>
      </c>
      <c r="D7" s="13">
        <v>0.26600000000000001</v>
      </c>
      <c r="E7" s="13">
        <v>0.221</v>
      </c>
      <c r="F7" s="13">
        <v>0.25800000000000001</v>
      </c>
      <c r="G7" s="13">
        <v>0.23300000000000001</v>
      </c>
      <c r="H7" s="13">
        <v>0.26104417670682734</v>
      </c>
      <c r="I7" s="13">
        <v>0.22794117647058823</v>
      </c>
      <c r="J7" s="13">
        <v>0.28399999999999997</v>
      </c>
      <c r="K7" s="13">
        <v>0.184</v>
      </c>
      <c r="L7" s="13">
        <v>0.29699999999999999</v>
      </c>
      <c r="M7" s="13">
        <v>0.16900000000000001</v>
      </c>
      <c r="N7" s="26">
        <v>0.28299999999999997</v>
      </c>
      <c r="O7" s="26">
        <v>0.192</v>
      </c>
    </row>
    <row r="8" spans="1:15" x14ac:dyDescent="0.35">
      <c r="A8" s="11" t="s">
        <v>35</v>
      </c>
      <c r="B8" s="13">
        <v>0.23899999999999999</v>
      </c>
      <c r="C8" s="13">
        <v>0.26800000000000002</v>
      </c>
      <c r="D8" s="13">
        <v>0.27</v>
      </c>
      <c r="E8" s="13">
        <v>0.214</v>
      </c>
      <c r="F8" s="13">
        <v>0.24199999999999999</v>
      </c>
      <c r="G8" s="13">
        <v>0.26300000000000001</v>
      </c>
      <c r="H8" s="13">
        <v>0.24096385542168675</v>
      </c>
      <c r="I8" s="13">
        <v>0.26470588235294118</v>
      </c>
      <c r="J8" s="13">
        <v>0.219</v>
      </c>
      <c r="K8" s="13">
        <v>0.312</v>
      </c>
      <c r="L8" s="13">
        <v>0.217</v>
      </c>
      <c r="M8" s="13">
        <v>0.308</v>
      </c>
      <c r="N8" s="26">
        <v>0.219</v>
      </c>
      <c r="O8" s="26">
        <v>0.308</v>
      </c>
    </row>
    <row r="9" spans="1:15" x14ac:dyDescent="0.35">
      <c r="A9" s="12" t="s">
        <v>36</v>
      </c>
      <c r="B9" s="14">
        <v>0.20599999999999999</v>
      </c>
      <c r="C9" s="14">
        <v>0.33900000000000002</v>
      </c>
      <c r="D9" s="14">
        <v>0.191</v>
      </c>
      <c r="E9" s="14">
        <v>0.35699999999999998</v>
      </c>
      <c r="F9" s="14">
        <v>0.214</v>
      </c>
      <c r="G9" s="14">
        <v>0.32300000000000001</v>
      </c>
      <c r="H9" s="14">
        <v>0.22489959839357429</v>
      </c>
      <c r="I9" s="14">
        <v>0.3014705882352941</v>
      </c>
      <c r="J9" s="14">
        <v>0.24099999999999999</v>
      </c>
      <c r="K9" s="14">
        <v>0.26200000000000001</v>
      </c>
      <c r="L9" s="14">
        <v>0.23300000000000001</v>
      </c>
      <c r="M9" s="14">
        <v>0.27900000000000003</v>
      </c>
      <c r="N9" s="28">
        <v>0.22800000000000001</v>
      </c>
      <c r="O9" s="28">
        <v>0.28499999999999998</v>
      </c>
    </row>
    <row r="12" spans="1:15" x14ac:dyDescent="0.35">
      <c r="I12"/>
    </row>
    <row r="13" spans="1:15" x14ac:dyDescent="0.35">
      <c r="I13"/>
    </row>
    <row r="14" spans="1:15" x14ac:dyDescent="0.35">
      <c r="I14"/>
    </row>
    <row r="15" spans="1:15" x14ac:dyDescent="0.35">
      <c r="I15"/>
    </row>
    <row r="16" spans="1:15" x14ac:dyDescent="0.35">
      <c r="I16"/>
    </row>
    <row r="17" spans="9:9" x14ac:dyDescent="0.35">
      <c r="I17"/>
    </row>
    <row r="18" spans="9:9" x14ac:dyDescent="0.35">
      <c r="I18"/>
    </row>
    <row r="19" spans="9:9" x14ac:dyDescent="0.35">
      <c r="I19"/>
    </row>
    <row r="20" spans="9:9" x14ac:dyDescent="0.35">
      <c r="I20"/>
    </row>
    <row r="21" spans="9:9" x14ac:dyDescent="0.35">
      <c r="I21"/>
    </row>
    <row r="22" spans="9:9" x14ac:dyDescent="0.35">
      <c r="I2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c42e1f-8393-410e-9ca5-f333132f5efe"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bfad1d3-5ec7-49b6-b887-0dfc74677006">
      <Terms xmlns="http://schemas.microsoft.com/office/infopath/2007/PartnerControls"/>
    </lcf76f155ced4ddcb4097134ff3c332f>
    <TaxCatchAll xmlns="3e405583-359d-43b4-b273-0eaaf844b1bc" xsi:nil="true"/>
  </documentManagement>
</p:properties>
</file>

<file path=customXml/itemProps1.xml><?xml version="1.0" encoding="utf-8"?>
<ds:datastoreItem xmlns:ds="http://schemas.openxmlformats.org/officeDocument/2006/customXml" ds:itemID="{BEC029E6-775B-4C7A-A6FF-AEBA29FBC2BF}">
  <ds:schemaRefs>
    <ds:schemaRef ds:uri="http://schemas.microsoft.com/sharepoint/v3/contenttype/forms"/>
  </ds:schemaRefs>
</ds:datastoreItem>
</file>

<file path=customXml/itemProps2.xml><?xml version="1.0" encoding="utf-8"?>
<ds:datastoreItem xmlns:ds="http://schemas.openxmlformats.org/officeDocument/2006/customXml" ds:itemID="{9780454E-712A-4215-8FBC-DB5CE4D74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4E02ED-64AD-42AE-8D17-3A2287B815BB}">
  <ds:schemaRefs>
    <ds:schemaRef ds:uri="Microsoft.SharePoint.Taxonomy.ContentTypeSync"/>
  </ds:schemaRefs>
</ds:datastoreItem>
</file>

<file path=customXml/itemProps4.xml><?xml version="1.0" encoding="utf-8"?>
<ds:datastoreItem xmlns:ds="http://schemas.openxmlformats.org/officeDocument/2006/customXml" ds:itemID="{AA51EF33-5F80-440F-B19A-DC64D9854FD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Table1</vt:lpstr>
      <vt:lpstr>Table 2</vt:lpstr>
      <vt:lpstr>Table 3</vt:lpstr>
      <vt:lpstr>Table 4</vt:lpstr>
    </vt:vector>
  </TitlesOfParts>
  <Manager/>
  <Company>Office for Students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gender pay gap information OfS May 2025</dc:title>
  <dc:subject/>
  <dc:creator>ofs@officeforstudents.org.uk</dc:creator>
  <cp:keywords>gender pay gap, OfS</cp:keywords>
  <dc:description/>
  <cp:lastModifiedBy>Sara Carroll</cp:lastModifiedBy>
  <cp:revision/>
  <dcterms:created xsi:type="dcterms:W3CDTF">2023-03-08T17:58:27Z</dcterms:created>
  <dcterms:modified xsi:type="dcterms:W3CDTF">2025-05-21T11:46:34Z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0x010100FD010261F054994E932308ADBDEBD0FC</vt:lpwstr>
  </property>
</Properties>
</file>