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featurePropertyBag/featurePropertyBag.xml" ContentType="application/vnd.ms-excel.featurepropertybag+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xl/externalLinks/externalLink1.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officeforstudents.sharepoint.com/sites/Team-DigitalPublishingTeam/Shared Documents/Design studio/WEBSITE/Publications 2025/Capital funding 2025-26/"/>
    </mc:Choice>
  </mc:AlternateContent>
  <xr:revisionPtr revIDLastSave="0" documentId="8_{A6144735-43CB-4155-A3A6-45E17DA5427E}" xr6:coauthVersionLast="47" xr6:coauthVersionMax="47" xr10:uidLastSave="{00000000-0000-0000-0000-000000000000}"/>
  <workbookProtection workbookAlgorithmName="SHA-512" workbookHashValue="WEknSim8QgXfGqBGnPygJcnLSqxBnN/mHmzP8aZauU0zg0rV0bemF6LOmVMtxpUWKpEhTnZE4qkuhZN4v/Skdg==" workbookSaltValue="oIoMrQI02Yp4k74674Wd9A==" workbookSpinCount="100000" lockStructure="1"/>
  <bookViews>
    <workbookView xWindow="-120" yWindow="-120" windowWidth="29040" windowHeight="15720" tabRatio="779" xr2:uid="{97D03BEE-F9FA-43FA-98E5-19C9E2A1746E}"/>
  </bookViews>
  <sheets>
    <sheet name="Cover sheet" sheetId="8" r:id="rId1"/>
    <sheet name="A. Contact and sign off" sheetId="1" r:id="rId2"/>
    <sheet name="B. Executive summary" sheetId="15" r:id="rId3"/>
    <sheet name="1. Relevant expenditure" sheetId="20" r:id="rId4"/>
    <sheet name="2a. Funding and project plan" sheetId="12" r:id="rId5"/>
    <sheet name="2b. Project risks" sheetId="25" r:id="rId6"/>
    <sheet name="2c. Value for money" sheetId="19" r:id="rId7"/>
    <sheet name="2d. Sustainability" sheetId="23" r:id="rId8"/>
  </sheets>
  <externalReferences>
    <externalReference r:id="rId9"/>
  </externalReferences>
  <definedNames>
    <definedName name="_AMO_AP_UniqueIdentifier" hidden="1">"'d8701f7d-7825-4930-9da4-0efe80e8a5a4'"</definedName>
    <definedName name="_AMO_AP2_UniqueIdentifier" hidden="1">"'d8701f7d-7825-4930-9da4-0efe80e8a5a4'"</definedName>
    <definedName name="_AMO_UniqueIdentifier" hidden="1">"'dae3e331-d5be-4600-9820-cab5281a8cf4'"</definedName>
    <definedName name="aaaa" hidden="1">"'c6ca09bc-4ace-4b4f-b0e4-3a7c195459ea'"</definedName>
    <definedName name="AllocationB">'[1]Competition funding - spend'!$C$7</definedName>
    <definedName name="AllocationF">'[1]Formula funding'!$C$7</definedName>
    <definedName name="AOEmail">#REF!</definedName>
    <definedName name="AOName">#REF!</definedName>
    <definedName name="ColInfo">Details_colvars</definedName>
    <definedName name="Details_coltags">'A. Contact and sign off'!#REF!</definedName>
    <definedName name="Details_colvars">'A. Contact and sign off'!#REF!</definedName>
    <definedName name="Details_rowtags">'A. Contact and sign off'!#REF!</definedName>
    <definedName name="Details_rowvars">'A. Contact and sign off'!#REF!</definedName>
    <definedName name="F2cat_rowtags">'[1]Formula funding'!#REF!</definedName>
    <definedName name="FCom_rowtags1">'[1]Formula funding'!#REF!</definedName>
    <definedName name="FundingRequested_datacols">'A. Contact and sign off'!#REF!</definedName>
    <definedName name="FundingRequested_rowtags">'A. Contact and sign off'!#REF!</definedName>
    <definedName name="FundingRequested_rowvars">'A. Contact and sign off'!#REF!</definedName>
    <definedName name="_xlnm.Print_Area" localSheetId="1">'A. Contact and sign off'!$A$1:$B$23</definedName>
    <definedName name="_xlnm.Print_Area" localSheetId="0">'Cover sheet'!$A$1:$B$18</definedName>
    <definedName name="PROVIDER">'Cover sheet'!#REF!</definedName>
    <definedName name="SignOff_coltags">#REF!</definedName>
    <definedName name="SignOff_colvars">#REF!</definedName>
    <definedName name="SignOff_datacols">#REF!</definedName>
    <definedName name="SignOff_rowtags">#REF!</definedName>
    <definedName name="SignOff_rowvars">#REF!</definedName>
    <definedName name="teste">#REF!</definedName>
    <definedName name="UKPRN">'Cover sheet'!#REF!</definedName>
    <definedName name="v" hidden="1">"'968c3ca0-42b2-4048-b2cc-e44349301139'"</definedName>
    <definedName name="Validation_datacols">#REF!</definedName>
    <definedName name="Validation_rowtags">#REF!</definedName>
    <definedName name="Validation_rowvar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3" i="12" l="1"/>
  <c r="E25" i="12" s="1"/>
  <c r="H22" i="12"/>
  <c r="H11" i="12"/>
  <c r="H12" i="12"/>
  <c r="H13" i="12"/>
  <c r="H14" i="12"/>
  <c r="H15" i="12"/>
  <c r="H16" i="12"/>
  <c r="H17" i="12"/>
  <c r="H18" i="12"/>
  <c r="H19" i="12"/>
  <c r="H20" i="12"/>
  <c r="H21" i="12"/>
  <c r="H10" i="12"/>
  <c r="G23" i="12"/>
  <c r="G24" i="12"/>
  <c r="F24" i="12"/>
  <c r="F23" i="12"/>
  <c r="A6" i="19"/>
  <c r="A5" i="19" s="1"/>
  <c r="A6" i="23"/>
  <c r="A5" i="23" s="1"/>
  <c r="A31" i="20"/>
  <c r="A30" i="20" s="1"/>
  <c r="A6" i="15"/>
  <c r="A5" i="15" s="1"/>
  <c r="C22" i="1"/>
  <c r="C23" i="1"/>
  <c r="C21" i="1"/>
  <c r="C20" i="1"/>
  <c r="C11" i="1"/>
  <c r="C10" i="1"/>
  <c r="C16" i="1"/>
  <c r="C15" i="1"/>
  <c r="C14" i="1"/>
  <c r="H24" i="12" l="1"/>
  <c r="H23" i="12"/>
</calcChain>
</file>

<file path=xl/sharedStrings.xml><?xml version="1.0" encoding="utf-8"?>
<sst xmlns="http://schemas.openxmlformats.org/spreadsheetml/2006/main" count="95" uniqueCount="89">
  <si>
    <t>About this workbook</t>
  </si>
  <si>
    <t>Enquiries</t>
  </si>
  <si>
    <r>
      <t xml:space="preserve">Please contact </t>
    </r>
    <r>
      <rPr>
        <u/>
        <sz val="11"/>
        <rFont val="Arial"/>
        <family val="2"/>
      </rPr>
      <t>capitalgrant@officeforstudents.org.uk</t>
    </r>
    <r>
      <rPr>
        <sz val="11"/>
        <rFont val="Arial"/>
        <family val="2"/>
      </rPr>
      <t xml:space="preserve"> with any queries</t>
    </r>
  </si>
  <si>
    <t>Useful links to the Office for Students website</t>
  </si>
  <si>
    <t>Information about the bidding process</t>
  </si>
  <si>
    <t>Full name</t>
  </si>
  <si>
    <t>Email</t>
  </si>
  <si>
    <t>Telephone number</t>
  </si>
  <si>
    <t>UKPRN</t>
  </si>
  <si>
    <t>In later financial years</t>
  </si>
  <si>
    <t>C. Items of expenditure (other sources of funding)</t>
  </si>
  <si>
    <t>B. Items of expenditure (OfS funding)</t>
  </si>
  <si>
    <t>Risk number</t>
  </si>
  <si>
    <t>A. Risk description</t>
  </si>
  <si>
    <t>C. Probability</t>
  </si>
  <si>
    <t>D. Impact</t>
  </si>
  <si>
    <t>E. Actions to mitigate risk</t>
  </si>
  <si>
    <t>B. Key milestone(s) related to</t>
  </si>
  <si>
    <t>Refurbishment</t>
  </si>
  <si>
    <t>Equipment</t>
  </si>
  <si>
    <t>Office for Students: Bidding template for capital funding for financial year 2025-2026</t>
  </si>
  <si>
    <t>Office for Students: Bidding template for capital funding for financial year 2025-26</t>
  </si>
  <si>
    <t>E. Total cost to be met through grants from other public sources</t>
  </si>
  <si>
    <t>F. Total cost to be met from other sources (including from the lead provider and any partners)</t>
  </si>
  <si>
    <t>G. Total cost</t>
  </si>
  <si>
    <t>Word limit: 1000</t>
  </si>
  <si>
    <t>An increase in capacity of existing provision</t>
  </si>
  <si>
    <t>An increase in quality of existing provision  </t>
  </si>
  <si>
    <t>An increase in range of provision </t>
  </si>
  <si>
    <t>Word limit: 500</t>
  </si>
  <si>
    <t>Mode</t>
  </si>
  <si>
    <t>Level</t>
  </si>
  <si>
    <t>Subject or subject area</t>
  </si>
  <si>
    <t>LSIP</t>
  </si>
  <si>
    <t>SE Priority</t>
  </si>
  <si>
    <t>Benefit type</t>
  </si>
  <si>
    <t>Link to evidence</t>
  </si>
  <si>
    <t>Current student numbers</t>
  </si>
  <si>
    <t>Month</t>
  </si>
  <si>
    <t>D. Total funding requested from the OfS</t>
  </si>
  <si>
    <t>Accountable officer</t>
  </si>
  <si>
    <t>Name</t>
  </si>
  <si>
    <t>Date (dd/mm/yyyy)</t>
  </si>
  <si>
    <t>Table 2a(i): Type of project</t>
  </si>
  <si>
    <t>Proposal has been approved by the accountable officer</t>
  </si>
  <si>
    <t xml:space="preserve">I confirm my support for this proposal and that the information provided in this workbook is accurate and in accordance with the guidance set out in ‘Capital funding for financial year 2025-26 - Invitation to bid’. </t>
  </si>
  <si>
    <t>This worksheet contains three tables which are vertically aligned and contain one blank row between each table.</t>
  </si>
  <si>
    <t>Name of provider</t>
  </si>
  <si>
    <t>Table A1: Provider details</t>
  </si>
  <si>
    <t>Table A2: Contact details</t>
  </si>
  <si>
    <t>The contact details for the person completing the return must be entered in Table A2. This is the person who will receive all correspondence from the OfS including, alongside the accountable officer, the outcome of the bid.</t>
  </si>
  <si>
    <t>Please select yes/no</t>
  </si>
  <si>
    <t>Potential additional student numbers per AY</t>
  </si>
  <si>
    <t>Completing your bidding template</t>
  </si>
  <si>
    <t>We recommend that you do not copy and paste data into your workbook, as this can cause formatting issues. If you wish to copy and paste data, ensure that you use the ‘Paste values’ option. This will not copy the formatting of the data you are pasting and will preserve the formatting of the workbook.</t>
  </si>
  <si>
    <t>A. Key milestone(s)</t>
  </si>
  <si>
    <t>Priority sector</t>
  </si>
  <si>
    <t>Defence</t>
  </si>
  <si>
    <t>Construction</t>
  </si>
  <si>
    <t>Advanced Manufacturing</t>
  </si>
  <si>
    <t>Clean Energy Industries</t>
  </si>
  <si>
    <t>Creative Industries</t>
  </si>
  <si>
    <t>Digital and Technologies</t>
  </si>
  <si>
    <t>Financial Services</t>
  </si>
  <si>
    <t>Life Sciences</t>
  </si>
  <si>
    <t>Professional and Business Services</t>
  </si>
  <si>
    <t>Health and Social Care</t>
  </si>
  <si>
    <t>Total FY25-26 (£)</t>
  </si>
  <si>
    <t>Total all years (£)</t>
  </si>
  <si>
    <t xml:space="preserve">This workbook contains seven tabs, all of which will need to be completed prior to submission. Specific instructions for each tab can be found in the bidding guidance document. </t>
  </si>
  <si>
    <t>Question 1: Enhancement of provision</t>
  </si>
  <si>
    <t>Table B: Executive summary</t>
  </si>
  <si>
    <t>Question 2: Value for money and environmental sustainability</t>
  </si>
  <si>
    <t>New build</t>
  </si>
  <si>
    <t>Deadline: 30 July 2025</t>
  </si>
  <si>
    <r>
      <t xml:space="preserve">Please provide an executive summary of the bid proposal. Include a brief overview of the bid proposal, and a description of how the items of capital expenditure that any OfS funding awarded will support meet the definition of ‘relevant expenditure’. 
</t>
    </r>
    <r>
      <rPr>
        <i/>
        <sz val="11"/>
        <color rgb="FFFFFFFF"/>
        <rFont val="Arial"/>
        <family val="2"/>
      </rPr>
      <t>See paragraphs 48 to 50 of the bidding guidance</t>
    </r>
  </si>
  <si>
    <r>
      <t xml:space="preserve">Question 1b: Please list:
- The subject or subject areas that this funding will address
- The mode and level of study
- The current student numbers on courses that will benefit, and the number of additional students per academic year that you will be able to deliver to as a result of this funding. 
Please also indicate whether the subject or subject area addresses a skills gap in one or more of the following:
- Your Local Skills Improvement Plan (LSIP)
- Skills England’s initial priorities, as outlined in the developing Industrial Strategy
Please use the free text box in Column G to provide a link to the LSIP, or documentation relating to Skills England's priorities, where this skills gap is identified.
</t>
    </r>
    <r>
      <rPr>
        <i/>
        <sz val="11"/>
        <color rgb="FFFFFFFF"/>
        <rFont val="Arial"/>
        <family val="2"/>
      </rPr>
      <t>See paragraphs 56 and 57 of the bidding guidance. This information should be provided in list format only – this table should not be used for a narrative response. The table has been left unprotected to enable you to add further rows, if required.</t>
    </r>
  </si>
  <si>
    <r>
      <t xml:space="preserve">Question 1c: Please use the tick boxes below to identify the Skills England priority sectors the project will address.
</t>
    </r>
    <r>
      <rPr>
        <i/>
        <sz val="11"/>
        <color rgb="FFFFFFFF"/>
        <rFont val="Arial"/>
        <family val="2"/>
      </rPr>
      <t>See paragraph 58 of the bidding guidance</t>
    </r>
  </si>
  <si>
    <r>
      <t xml:space="preserve">Question 1d: Please explain how this proposal addresses Criterion 1, Relevant expenditure
</t>
    </r>
    <r>
      <rPr>
        <i/>
        <sz val="11"/>
        <color rgb="FFFFFFFF"/>
        <rFont val="Arial"/>
        <family val="2"/>
      </rPr>
      <t>See paragraphs 59 to 61 of the bidding guidance</t>
    </r>
  </si>
  <si>
    <r>
      <t xml:space="preserve">Table 2a(ii): Project plan and funding requested
</t>
    </r>
    <r>
      <rPr>
        <i/>
        <sz val="11"/>
        <color rgb="FFFFFFFF"/>
        <rFont val="Arial"/>
        <family val="2"/>
      </rPr>
      <t>See paragraphs 67 to 73 of the bidding guidance</t>
    </r>
  </si>
  <si>
    <r>
      <t xml:space="preserve">Table 2b: Project risks and mitigations
</t>
    </r>
    <r>
      <rPr>
        <i/>
        <sz val="11"/>
        <color rgb="FFFFFFFF"/>
        <rFont val="Arial"/>
        <family val="2"/>
      </rPr>
      <t>See paragraphs 74 to 76 of the bidding guidance. If the risk is to the project as a whole, please state "project wide". The table has been left unprotected to enable you to add further lines, if required.</t>
    </r>
  </si>
  <si>
    <r>
      <t xml:space="preserve">Question 2c: Please explain how this capital expenditure proposal addresses Criterion 2, Value for money, project and risk management.  
</t>
    </r>
    <r>
      <rPr>
        <i/>
        <sz val="11"/>
        <color rgb="FFFFFFFF"/>
        <rFont val="Arial"/>
        <family val="2"/>
      </rPr>
      <t>See paragraphs 77 to 84 of the bidding guidance</t>
    </r>
  </si>
  <si>
    <r>
      <t xml:space="preserve">Question 2d: Please explain how this capital expenditure address environmental sustainability.
</t>
    </r>
    <r>
      <rPr>
        <i/>
        <sz val="11"/>
        <color rgb="FFFFFFFF"/>
        <rFont val="Arial"/>
        <family val="2"/>
      </rPr>
      <t>See paragraphs 85 to 87 of the bidding guidance</t>
    </r>
  </si>
  <si>
    <t>Completed workbooks should be submitted via the OfS Portal. We aim to acknowledge all submissions by 1700 on 1 August 2025. If you have not received an acknowledgement email by this time please contact us via the mailbox.</t>
  </si>
  <si>
    <t>OfS Portal login page</t>
  </si>
  <si>
    <t>The accountable officer at the provider should have read and approved of the submission. We do not require an electronic signature or letters of support - please use the drop-down box to indicate approval and input the date that this approval was granted.</t>
  </si>
  <si>
    <t>The bidding template is provided as an Excel workbook with the file extension ‘.xlsx’. You should not attempt to alter the format of the worksheets by adding or deleting columns or rows, except where this is specified. Only cells where data is required should be edited. The workbook is protected to ensure that the data submitted is accurate and is only entered into relevant cells. Worksheets contain information critical to accurate loading of the bid and its data after submission; it is essential that this is preserved. We will not accept any workbooks that have been unprotected or altered.</t>
  </si>
  <si>
    <r>
      <t xml:space="preserve">Question 1a: Please indicate the types of benefit that you will be able to deliver as a result of this funding. Further detail can be added in your answer to Question 1d.
</t>
    </r>
    <r>
      <rPr>
        <i/>
        <sz val="11"/>
        <color rgb="FFFFFFFF"/>
        <rFont val="Arial"/>
        <family val="2"/>
      </rPr>
      <t>See paragraph 55 of the bidding guidance</t>
    </r>
  </si>
  <si>
    <t>Other: please specify (briefly – further detail should be added in Question 1d)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</si>
</sst>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809]#,##0"/>
  </numFmts>
  <fonts count="20" x14ac:knownFonts="1">
    <font>
      <sz val="11"/>
      <color theme="1"/>
      <name val="Calibri"/>
      <family val="2"/>
      <scheme val="minor"/>
    </font>
    <font>
      <sz val="8"/>
      <name val="Calibri"/>
      <family val="2"/>
      <scheme val="minor"/>
    </font>
    <font>
      <sz val="10"/>
      <name val="Arial"/>
      <family val="2"/>
    </font>
    <font>
      <sz val="11"/>
      <name val="Arial"/>
      <family val="2"/>
    </font>
    <font>
      <sz val="11.5"/>
      <color theme="1"/>
      <name val="Arial"/>
      <family val="2"/>
    </font>
    <font>
      <b/>
      <sz val="11.5"/>
      <color theme="1"/>
      <name val="Arial"/>
      <family val="2"/>
    </font>
    <font>
      <sz val="11"/>
      <color theme="1"/>
      <name val="Arial"/>
      <family val="2"/>
    </font>
    <font>
      <b/>
      <sz val="20"/>
      <color rgb="FF002554"/>
      <name val="Arial"/>
      <family val="2"/>
    </font>
    <font>
      <b/>
      <sz val="14"/>
      <color rgb="FF002554"/>
      <name val="Arial"/>
      <family val="2"/>
    </font>
    <font>
      <u/>
      <sz val="11"/>
      <color theme="10"/>
      <name val="Calibri"/>
      <family val="2"/>
      <scheme val="minor"/>
    </font>
    <font>
      <b/>
      <sz val="12"/>
      <color rgb="FF002554"/>
      <name val="Arial"/>
      <family val="2"/>
    </font>
    <font>
      <u/>
      <sz val="11"/>
      <name val="Arial"/>
      <family val="2"/>
    </font>
    <font>
      <sz val="11"/>
      <color theme="0"/>
      <name val="Arial"/>
      <family val="2"/>
    </font>
    <font>
      <sz val="11"/>
      <color rgb="FF000000"/>
      <name val="Arial"/>
      <family val="2"/>
    </font>
    <font>
      <b/>
      <sz val="11"/>
      <color rgb="FFFFFFFF"/>
      <name val="Arial"/>
      <family val="2"/>
    </font>
    <font>
      <i/>
      <sz val="11"/>
      <color rgb="FFFFFFFF"/>
      <name val="Arial"/>
      <family val="2"/>
    </font>
    <font>
      <b/>
      <sz val="11"/>
      <name val="Arial"/>
      <family val="2"/>
    </font>
    <font>
      <b/>
      <sz val="11"/>
      <color theme="0"/>
      <name val="Arial"/>
      <family val="2"/>
    </font>
    <font>
      <sz val="11.5"/>
      <name val="Arial"/>
      <family val="2"/>
    </font>
    <font>
      <sz val="1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002554"/>
        <bgColor indexed="64"/>
      </patternFill>
    </fill>
    <fill>
      <patternFill patternType="solid">
        <fgColor theme="2"/>
        <bgColor indexed="64"/>
      </patternFill>
    </fill>
    <fill>
      <patternFill patternType="solid">
        <fgColor theme="8"/>
        <bgColor indexed="64"/>
      </patternFill>
    </fill>
    <fill>
      <patternFill patternType="solid">
        <fgColor theme="0" tint="-0.14999847407452621"/>
        <bgColor indexed="64"/>
      </patternFill>
    </fill>
  </fills>
  <borders count="1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medium">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theme="0" tint="-0.34998626667073579"/>
      </right>
      <top style="thin">
        <color theme="0" tint="-0.34998626667073579"/>
      </top>
      <bottom/>
      <diagonal/>
    </border>
    <border>
      <left style="thin">
        <color rgb="FFA6A6A6"/>
      </left>
      <right style="thin">
        <color theme="0" tint="-0.34998626667073579"/>
      </right>
      <top style="thin">
        <color rgb="FFA6A6A6"/>
      </top>
      <bottom style="thin">
        <color theme="0" tint="-0.34998626667073579"/>
      </bottom>
      <diagonal/>
    </border>
  </borders>
  <cellStyleXfs count="8">
    <xf numFmtId="0" fontId="0" fillId="0" borderId="0"/>
    <xf numFmtId="164" fontId="2" fillId="0" borderId="0"/>
    <xf numFmtId="164" fontId="2" fillId="0" borderId="0"/>
    <xf numFmtId="0" fontId="2" fillId="0" borderId="0"/>
    <xf numFmtId="0" fontId="7" fillId="0" borderId="0">
      <alignment vertical="center"/>
    </xf>
    <xf numFmtId="0" fontId="8" fillId="0" borderId="0">
      <alignment vertical="center"/>
    </xf>
    <xf numFmtId="0" fontId="9" fillId="0" borderId="0" applyNumberFormat="0" applyFill="0" applyBorder="0" applyAlignment="0" applyProtection="0"/>
    <xf numFmtId="0" fontId="10" fillId="0" borderId="0">
      <alignment vertical="center"/>
    </xf>
  </cellStyleXfs>
  <cellXfs count="77">
    <xf numFmtId="0" fontId="0" fillId="0" borderId="0" xfId="0"/>
    <xf numFmtId="0" fontId="8" fillId="0" borderId="0" xfId="5">
      <alignment vertical="center"/>
    </xf>
    <xf numFmtId="0" fontId="3" fillId="0" borderId="0" xfId="6" applyFont="1" applyAlignment="1">
      <alignment horizontal="left"/>
    </xf>
    <xf numFmtId="0" fontId="10" fillId="2" borderId="0" xfId="0" applyFont="1" applyFill="1" applyAlignment="1">
      <alignment vertical="center"/>
    </xf>
    <xf numFmtId="0" fontId="10" fillId="0" borderId="0" xfId="7">
      <alignment vertical="center"/>
    </xf>
    <xf numFmtId="0" fontId="6" fillId="0" borderId="0" xfId="0" applyFont="1" applyAlignment="1">
      <alignment wrapText="1"/>
    </xf>
    <xf numFmtId="3" fontId="6" fillId="0" borderId="1" xfId="0" applyNumberFormat="1" applyFont="1" applyBorder="1" applyAlignment="1" applyProtection="1">
      <alignment horizontal="right" vertical="center"/>
      <protection locked="0"/>
    </xf>
    <xf numFmtId="0" fontId="13" fillId="0" borderId="2" xfId="0" applyFont="1" applyBorder="1" applyAlignment="1" applyProtection="1">
      <alignment horizontal="right" vertical="center"/>
      <protection locked="0"/>
    </xf>
    <xf numFmtId="0" fontId="7" fillId="0" borderId="0" xfId="4" applyAlignment="1">
      <alignment vertical="center" wrapText="1"/>
    </xf>
    <xf numFmtId="0" fontId="10" fillId="0" borderId="0" xfId="0" applyFont="1" applyAlignment="1">
      <alignment vertical="center"/>
    </xf>
    <xf numFmtId="0" fontId="6" fillId="0" borderId="0" xfId="0" applyFont="1" applyAlignment="1">
      <alignment horizontal="left" vertical="center" indent="2"/>
    </xf>
    <xf numFmtId="0" fontId="6" fillId="0" borderId="10" xfId="0" applyFont="1" applyBorder="1" applyAlignment="1" applyProtection="1">
      <alignment horizontal="left"/>
      <protection locked="0"/>
    </xf>
    <xf numFmtId="0" fontId="18" fillId="0" borderId="0" xfId="0" applyFont="1" applyAlignment="1">
      <alignment horizontal="left" vertical="center"/>
    </xf>
    <xf numFmtId="0" fontId="17" fillId="4" borderId="10" xfId="0" applyFont="1" applyFill="1" applyBorder="1" applyAlignment="1">
      <alignment horizontal="left"/>
    </xf>
    <xf numFmtId="0" fontId="17" fillId="4" borderId="10" xfId="0" applyFont="1" applyFill="1" applyBorder="1" applyAlignment="1">
      <alignment horizontal="left" wrapText="1"/>
    </xf>
    <xf numFmtId="0" fontId="0" fillId="0" borderId="0" xfId="0" applyAlignment="1">
      <alignment vertical="center"/>
    </xf>
    <xf numFmtId="0" fontId="4" fillId="0" borderId="0" xfId="0" applyFont="1"/>
    <xf numFmtId="0" fontId="4" fillId="0" borderId="0" xfId="0" applyFont="1" applyAlignment="1">
      <alignment horizontal="left" vertical="center"/>
    </xf>
    <xf numFmtId="0" fontId="5" fillId="0" borderId="0" xfId="0" applyFont="1" applyAlignment="1">
      <alignment horizontal="right"/>
    </xf>
    <xf numFmtId="0" fontId="4" fillId="0" borderId="0" xfId="0" applyFont="1" applyAlignment="1">
      <alignment horizontal="left"/>
    </xf>
    <xf numFmtId="0" fontId="0" fillId="0" borderId="0" xfId="0" applyAlignment="1">
      <alignment wrapText="1"/>
    </xf>
    <xf numFmtId="0" fontId="6" fillId="0" borderId="0" xfId="0" applyFont="1"/>
    <xf numFmtId="0" fontId="3" fillId="0" borderId="10" xfId="0" applyFont="1" applyBorder="1" applyAlignment="1" applyProtection="1">
      <alignment horizontal="left"/>
      <protection locked="0"/>
    </xf>
    <xf numFmtId="17" fontId="3" fillId="0" borderId="3" xfId="0" applyNumberFormat="1" applyFont="1" applyBorder="1" applyAlignment="1">
      <alignment vertical="center" wrapText="1"/>
    </xf>
    <xf numFmtId="3" fontId="6" fillId="0" borderId="1" xfId="0" applyNumberFormat="1" applyFont="1" applyBorder="1" applyAlignment="1">
      <alignment horizontal="right" vertical="center"/>
    </xf>
    <xf numFmtId="0" fontId="3" fillId="0" borderId="3" xfId="0" applyFont="1" applyBorder="1" applyAlignment="1">
      <alignment vertical="center" wrapText="1"/>
    </xf>
    <xf numFmtId="0" fontId="3" fillId="3" borderId="3" xfId="0" applyFont="1" applyFill="1" applyBorder="1" applyAlignment="1">
      <alignment vertical="center" wrapText="1"/>
    </xf>
    <xf numFmtId="3" fontId="3" fillId="0" borderId="3" xfId="0" applyNumberFormat="1" applyFont="1" applyBorder="1" applyAlignment="1">
      <alignment vertical="center" wrapText="1"/>
    </xf>
    <xf numFmtId="0" fontId="6" fillId="0" borderId="10" xfId="0" applyFont="1" applyBorder="1" applyAlignment="1" applyProtection="1">
      <alignment horizontal="left" vertical="top" wrapText="1"/>
      <protection locked="0"/>
    </xf>
    <xf numFmtId="0" fontId="12" fillId="0" borderId="0" xfId="0" applyFont="1" applyAlignment="1">
      <alignment horizontal="left"/>
    </xf>
    <xf numFmtId="0" fontId="8" fillId="0" borderId="0" xfId="5" applyAlignment="1">
      <alignment vertical="center" wrapText="1"/>
    </xf>
    <xf numFmtId="0" fontId="14" fillId="4" borderId="7" xfId="0" applyFont="1" applyFill="1" applyBorder="1" applyAlignment="1">
      <alignment vertical="center" wrapText="1"/>
    </xf>
    <xf numFmtId="0" fontId="0" fillId="0" borderId="10" xfId="0" applyBorder="1" applyProtection="1">
      <protection locked="0"/>
      <extLst>
        <ext xmlns:xfpb="http://schemas.microsoft.com/office/spreadsheetml/2022/featurepropertybag" uri="{C7286773-470A-42A8-94C5-96B5CB345126}">
          <xfpb:xfComplement i="0"/>
        </ext>
      </extLst>
    </xf>
    <xf numFmtId="0" fontId="14" fillId="7" borderId="0" xfId="0" applyFont="1" applyFill="1" applyAlignment="1">
      <alignment vertical="center" wrapText="1"/>
    </xf>
    <xf numFmtId="0" fontId="6" fillId="0" borderId="10" xfId="0" applyFont="1" applyBorder="1"/>
    <xf numFmtId="0" fontId="16" fillId="7" borderId="0" xfId="0" applyFont="1" applyFill="1" applyAlignment="1">
      <alignment vertical="center" wrapText="1"/>
    </xf>
    <xf numFmtId="0" fontId="16" fillId="5" borderId="0" xfId="0" applyFont="1" applyFill="1" applyAlignment="1">
      <alignment vertical="center" wrapText="1"/>
    </xf>
    <xf numFmtId="0" fontId="16" fillId="6" borderId="0" xfId="0" applyFont="1" applyFill="1" applyAlignment="1">
      <alignment vertical="center" wrapText="1"/>
    </xf>
    <xf numFmtId="0" fontId="0" fillId="5" borderId="0" xfId="0" applyFill="1"/>
    <xf numFmtId="0" fontId="3" fillId="0" borderId="10" xfId="0" applyFont="1" applyBorder="1" applyAlignment="1" applyProtection="1">
      <alignment vertical="center" wrapText="1"/>
      <protection locked="0"/>
    </xf>
    <xf numFmtId="0" fontId="19" fillId="0" borderId="10" xfId="0" applyFont="1" applyBorder="1" applyProtection="1">
      <protection locked="0"/>
      <extLst>
        <ext xmlns:xfpb="http://schemas.microsoft.com/office/spreadsheetml/2022/featurepropertybag" uri="{C7286773-470A-42A8-94C5-96B5CB345126}">
          <xfpb:xfComplement i="0"/>
        </ext>
      </extLst>
    </xf>
    <xf numFmtId="0" fontId="3" fillId="0" borderId="10" xfId="0" applyFont="1" applyBorder="1" applyProtection="1">
      <protection locked="0"/>
    </xf>
    <xf numFmtId="17" fontId="3" fillId="0" borderId="3" xfId="0" applyNumberFormat="1" applyFont="1" applyBorder="1" applyAlignment="1" applyProtection="1">
      <alignment vertical="center" wrapText="1"/>
      <protection locked="0"/>
      <extLst>
        <ext xmlns:xfpb="http://schemas.microsoft.com/office/spreadsheetml/2022/featurepropertybag" uri="{C7286773-470A-42A8-94C5-96B5CB345126}">
          <xfpb:xfComplement i="0"/>
        </ext>
      </extLst>
    </xf>
    <xf numFmtId="0" fontId="3" fillId="0" borderId="11" xfId="0" applyFont="1" applyBorder="1" applyAlignment="1">
      <alignment vertical="center" wrapText="1"/>
    </xf>
    <xf numFmtId="0" fontId="3" fillId="3" borderId="11" xfId="0" applyFont="1" applyFill="1" applyBorder="1" applyAlignment="1">
      <alignment vertical="center" wrapText="1"/>
    </xf>
    <xf numFmtId="0" fontId="3" fillId="3" borderId="0" xfId="0" applyFont="1" applyFill="1" applyAlignment="1">
      <alignment vertical="center" wrapText="1"/>
    </xf>
    <xf numFmtId="3" fontId="6" fillId="3" borderId="1" xfId="0" applyNumberFormat="1" applyFont="1" applyFill="1" applyBorder="1" applyAlignment="1">
      <alignment horizontal="right" vertical="center"/>
    </xf>
    <xf numFmtId="0" fontId="3" fillId="0" borderId="4" xfId="0" applyFont="1" applyBorder="1" applyAlignment="1">
      <alignment vertical="center" wrapText="1"/>
    </xf>
    <xf numFmtId="3" fontId="6" fillId="0" borderId="6" xfId="0" applyNumberFormat="1" applyFont="1" applyBorder="1" applyAlignment="1">
      <alignment horizontal="left" vertical="center" wrapText="1"/>
    </xf>
    <xf numFmtId="0" fontId="13" fillId="0" borderId="5" xfId="0" applyFont="1" applyBorder="1" applyAlignment="1">
      <alignment horizontal="left" vertical="center" wrapText="1"/>
    </xf>
    <xf numFmtId="0" fontId="3" fillId="0" borderId="12" xfId="0" applyFont="1" applyBorder="1" applyAlignment="1" applyProtection="1">
      <alignment vertical="center" wrapText="1"/>
      <protection locked="0"/>
    </xf>
    <xf numFmtId="0" fontId="10" fillId="0" borderId="0" xfId="5" applyFont="1">
      <alignment vertical="center"/>
    </xf>
    <xf numFmtId="0" fontId="16" fillId="7" borderId="12" xfId="0" applyFont="1" applyFill="1" applyBorder="1" applyAlignment="1">
      <alignment vertical="center" wrapText="1"/>
    </xf>
    <xf numFmtId="0" fontId="9" fillId="0" borderId="0" xfId="6" applyFill="1"/>
    <xf numFmtId="0" fontId="9" fillId="0" borderId="0" xfId="6"/>
    <xf numFmtId="0" fontId="3" fillId="0" borderId="3" xfId="0" applyFont="1" applyBorder="1" applyAlignment="1" applyProtection="1">
      <alignment vertical="center" wrapText="1"/>
      <protection locked="0"/>
    </xf>
    <xf numFmtId="0" fontId="8" fillId="0" borderId="9" xfId="5" applyBorder="1" applyAlignment="1">
      <alignment vertical="center" wrapText="1"/>
    </xf>
    <xf numFmtId="0" fontId="0" fillId="0" borderId="9" xfId="0" applyBorder="1" applyAlignment="1">
      <alignment vertical="center" wrapText="1"/>
    </xf>
    <xf numFmtId="0" fontId="12" fillId="4" borderId="8" xfId="0" applyFont="1" applyFill="1" applyBorder="1" applyAlignment="1">
      <alignment horizontal="left" vertical="center" wrapText="1"/>
    </xf>
    <xf numFmtId="0" fontId="12" fillId="4" borderId="9" xfId="0" applyFont="1" applyFill="1" applyBorder="1" applyAlignment="1">
      <alignment horizontal="left" vertical="center" wrapText="1"/>
    </xf>
    <xf numFmtId="0" fontId="7" fillId="0" borderId="0" xfId="4" applyAlignment="1">
      <alignment vertical="center" wrapText="1"/>
    </xf>
    <xf numFmtId="0" fontId="0" fillId="0" borderId="0" xfId="0" applyAlignment="1">
      <alignment vertical="center" wrapText="1"/>
    </xf>
    <xf numFmtId="0" fontId="6" fillId="0" borderId="0" xfId="0" applyFont="1" applyAlignment="1">
      <alignment wrapText="1"/>
    </xf>
    <xf numFmtId="0" fontId="0" fillId="0" borderId="0" xfId="0" applyAlignment="1">
      <alignment wrapText="1"/>
    </xf>
    <xf numFmtId="0" fontId="8" fillId="0" borderId="0" xfId="5" applyAlignment="1">
      <alignment vertical="center" wrapText="1"/>
    </xf>
    <xf numFmtId="0" fontId="0" fillId="0" borderId="0" xfId="0"/>
    <xf numFmtId="0" fontId="14" fillId="4" borderId="7" xfId="0" applyFont="1" applyFill="1" applyBorder="1" applyAlignment="1">
      <alignment vertical="center" wrapText="1"/>
    </xf>
    <xf numFmtId="0" fontId="14" fillId="4" borderId="0" xfId="0" applyFont="1" applyFill="1" applyAlignment="1">
      <alignment vertical="center" wrapText="1"/>
    </xf>
    <xf numFmtId="0" fontId="3" fillId="0" borderId="10" xfId="0" applyFont="1" applyBorder="1" applyAlignment="1" applyProtection="1">
      <alignment horizontal="left" vertical="top" wrapText="1"/>
      <protection locked="0"/>
    </xf>
    <xf numFmtId="0" fontId="16" fillId="5" borderId="0" xfId="0" applyFont="1" applyFill="1" applyAlignment="1">
      <alignment vertical="center" wrapText="1"/>
    </xf>
    <xf numFmtId="0" fontId="0" fillId="5" borderId="0" xfId="0" applyFill="1"/>
    <xf numFmtId="0" fontId="6" fillId="0" borderId="10" xfId="0" applyFont="1" applyBorder="1" applyProtection="1">
      <protection locked="0"/>
      <extLst>
        <ext xmlns:xfpb="http://schemas.microsoft.com/office/spreadsheetml/2022/featurepropertybag" uri="{C7286773-470A-42A8-94C5-96B5CB345126}">
          <xfpb:xfComplement i="0"/>
        </ext>
      </extLst>
    </xf>
    <xf numFmtId="0" fontId="0" fillId="0" borderId="10" xfId="0" applyBorder="1" applyProtection="1">
      <protection locked="0"/>
      <extLst>
        <ext xmlns:xfpb="http://schemas.microsoft.com/office/spreadsheetml/2022/featurepropertybag" uri="{C7286773-470A-42A8-94C5-96B5CB345126}">
          <xfpb:xfComplement i="0"/>
        </ext>
      </extLst>
    </xf>
    <xf numFmtId="0" fontId="6" fillId="0" borderId="10" xfId="0" applyFont="1" applyBorder="1" applyProtection="1">
      <protection locked="0"/>
    </xf>
    <xf numFmtId="0" fontId="0" fillId="0" borderId="10" xfId="0" applyBorder="1" applyProtection="1">
      <protection locked="0"/>
    </xf>
    <xf numFmtId="0" fontId="6" fillId="0" borderId="0" xfId="0" applyFont="1"/>
    <xf numFmtId="0" fontId="10" fillId="2" borderId="0" xfId="0" applyFont="1" applyFill="1" applyAlignment="1">
      <alignment vertical="center"/>
    </xf>
  </cellXfs>
  <cellStyles count="8">
    <cellStyle name="Heading 1 2" xfId="4" xr:uid="{245BBA6F-2A4B-41FD-B0C3-EC7B2A3613A6}"/>
    <cellStyle name="Heading 2 2" xfId="5" xr:uid="{47A015E3-3A6D-4820-9565-93E10E2744CE}"/>
    <cellStyle name="Heading 3 2" xfId="7" xr:uid="{7BEDFB8E-B739-442A-9402-6EE4CF76CC48}"/>
    <cellStyle name="Hyperlink" xfId="6" builtinId="8"/>
    <cellStyle name="Normal" xfId="0" builtinId="0"/>
    <cellStyle name="Normal 2 2" xfId="2" xr:uid="{BE3F637D-9EE8-45BC-B80A-DDAB67D9CA2F}"/>
    <cellStyle name="Normal 3 2" xfId="3" xr:uid="{6EED0665-4B97-450C-BDD0-58DD8D913327}"/>
    <cellStyle name="Normal 5 2" xfId="1" xr:uid="{A80C556F-BECD-45A5-BE25-94F323B8226D}"/>
  </cellStyles>
  <dxfs count="31">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val="0"/>
        <i val="0"/>
        <strike val="0"/>
        <condense val="0"/>
        <extend val="0"/>
        <outline val="0"/>
        <shadow val="0"/>
        <u val="none"/>
        <vertAlign val="baseline"/>
        <sz val="11"/>
        <color rgb="FF000000"/>
        <name val="Arial"/>
        <family val="2"/>
        <scheme val="none"/>
      </font>
      <numFmt numFmtId="3" formatCode="#,##0"/>
      <alignment horizontal="right"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protection locked="1" hidden="0"/>
    </dxf>
    <dxf>
      <font>
        <b val="0"/>
        <i val="0"/>
        <strike val="0"/>
        <condense val="0"/>
        <extend val="0"/>
        <outline val="0"/>
        <shadow val="0"/>
        <u val="none"/>
        <vertAlign val="baseline"/>
        <sz val="11"/>
        <color rgb="FF000000"/>
        <name val="Arial"/>
        <family val="2"/>
        <scheme val="none"/>
      </font>
      <alignment horizontal="right" vertical="center" textRotation="0" wrapText="0" indent="0" justifyLastLine="0" shrinkToFit="0" readingOrder="0"/>
      <border diagonalUp="0" diagonalDown="0">
        <left style="thin">
          <color theme="0" tint="-0.34998626667073579"/>
        </left>
        <right/>
        <top style="thin">
          <color theme="0" tint="-0.34998626667073579"/>
        </top>
        <bottom style="thin">
          <color theme="0" tint="-0.34998626667073579"/>
        </bottom>
        <vertical style="thin">
          <color theme="0" tint="-0.34998626667073579"/>
        </vertical>
        <horizontal style="thin">
          <color theme="0" tint="-0.34998626667073579"/>
        </horizontal>
      </border>
      <protection locked="0" hidden="0"/>
    </dxf>
    <dxf>
      <protection locked="1" hidden="0"/>
    </dxf>
    <dxf>
      <font>
        <b val="0"/>
        <i val="0"/>
        <strike val="0"/>
        <condense val="0"/>
        <extend val="0"/>
        <outline val="0"/>
        <shadow val="0"/>
        <u val="none"/>
        <vertAlign val="baseline"/>
        <sz val="11"/>
        <color theme="1"/>
        <name val="Arial"/>
        <family val="2"/>
        <scheme val="none"/>
      </font>
      <numFmt numFmtId="3" formatCode="#,##0"/>
      <alignment horizontal="right"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protection locked="0" hidden="0"/>
    </dxf>
    <dxf>
      <protection locked="1" hidden="0"/>
    </dxf>
    <dxf>
      <font>
        <b val="0"/>
        <i val="0"/>
        <strike val="0"/>
        <condense val="0"/>
        <extend val="0"/>
        <outline val="0"/>
        <shadow val="0"/>
        <u val="none"/>
        <vertAlign val="baseline"/>
        <sz val="11"/>
        <color theme="1"/>
        <name val="Arial"/>
        <family val="2"/>
        <scheme val="none"/>
      </font>
      <numFmt numFmtId="3" formatCode="#,##0"/>
      <alignment horizontal="right"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protection locked="0" hidden="0"/>
    </dxf>
    <dxf>
      <protection locked="1" hidden="0"/>
    </dxf>
    <dxf>
      <protection locked="0" hidden="0"/>
    </dxf>
    <dxf>
      <font>
        <b/>
        <i val="0"/>
        <strike val="0"/>
        <condense val="0"/>
        <extend val="0"/>
        <outline val="0"/>
        <shadow val="0"/>
        <u val="none"/>
        <vertAlign val="baseline"/>
        <sz val="14"/>
        <color rgb="FF002060"/>
        <name val="Arial"/>
        <family val="2"/>
        <scheme val="none"/>
      </font>
      <fill>
        <patternFill patternType="solid">
          <fgColor indexed="64"/>
          <bgColor theme="0"/>
        </patternFill>
      </fill>
      <protection locked="1" hidden="0"/>
    </dxf>
    <dxf>
      <font>
        <b val="0"/>
        <i val="0"/>
        <strike val="0"/>
        <condense val="0"/>
        <extend val="0"/>
        <outline val="0"/>
        <shadow val="0"/>
        <u val="none"/>
        <vertAlign val="baseline"/>
        <sz val="11"/>
        <color auto="1"/>
        <name val="Arial"/>
        <family val="2"/>
        <scheme val="none"/>
      </font>
      <alignment horizontal="general" vertical="center"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font>
        <b/>
        <i val="0"/>
        <strike val="0"/>
        <condense val="0"/>
        <extend val="0"/>
        <outline val="0"/>
        <shadow val="0"/>
        <u val="none"/>
        <vertAlign val="baseline"/>
        <sz val="14"/>
        <color rgb="FF002060"/>
        <name val="Arial"/>
        <family val="2"/>
        <scheme val="none"/>
      </font>
      <fill>
        <patternFill patternType="solid">
          <fgColor indexed="64"/>
          <bgColor theme="0"/>
        </patternFill>
      </fill>
      <protection locked="1" hidden="0"/>
    </dxf>
    <dxf>
      <font>
        <b val="0"/>
        <i val="0"/>
        <strike val="0"/>
        <condense val="0"/>
        <extend val="0"/>
        <outline val="0"/>
        <shadow val="0"/>
        <u val="none"/>
        <vertAlign val="baseline"/>
        <sz val="11"/>
        <color auto="1"/>
        <name val="Arial"/>
        <family val="2"/>
        <scheme val="none"/>
      </font>
      <alignment horizontal="general" vertical="center"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font>
        <b/>
        <i val="0"/>
        <strike val="0"/>
        <condense val="0"/>
        <extend val="0"/>
        <outline val="0"/>
        <shadow val="0"/>
        <u val="none"/>
        <vertAlign val="baseline"/>
        <sz val="14"/>
        <color rgb="FF002060"/>
        <name val="Arial"/>
        <family val="2"/>
        <scheme val="none"/>
      </font>
      <fill>
        <patternFill patternType="solid">
          <fgColor indexed="64"/>
          <bgColor theme="0"/>
        </patternFill>
      </fill>
      <protection locked="1" hidden="0"/>
    </dxf>
    <dxf>
      <font>
        <b val="0"/>
        <i val="0"/>
        <strike val="0"/>
        <condense val="0"/>
        <extend val="0"/>
        <outline val="0"/>
        <shadow val="0"/>
        <u val="none"/>
        <vertAlign val="baseline"/>
        <sz val="11"/>
        <color auto="1"/>
        <name val="Arial"/>
        <family val="2"/>
        <scheme val="none"/>
      </font>
      <alignment horizontal="general" vertical="center"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protection locked="0" hidden="0"/>
    </dxf>
    <dxf>
      <font>
        <b/>
        <i val="0"/>
        <strike val="0"/>
        <condense val="0"/>
        <extend val="0"/>
        <outline val="0"/>
        <shadow val="0"/>
        <u val="none"/>
        <vertAlign val="baseline"/>
        <sz val="14"/>
        <color rgb="FF002060"/>
        <name val="Arial"/>
        <family val="2"/>
        <scheme val="none"/>
      </font>
      <fill>
        <patternFill patternType="solid">
          <fgColor indexed="64"/>
          <bgColor theme="0"/>
        </patternFill>
      </fill>
      <protection locked="1" hidden="0"/>
    </dxf>
    <dxf>
      <border>
        <top style="thin">
          <color theme="0" tint="-0.34998626667073579"/>
        </top>
      </border>
    </dxf>
    <dxf>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1"/>
        <color rgb="FF000000"/>
        <name val="Arial"/>
        <family val="2"/>
        <scheme val="none"/>
      </font>
      <alignment horizontal="right" vertical="center" textRotation="0" wrapText="0" indent="0" justifyLastLine="0" shrinkToFit="0" readingOrder="0"/>
      <protection locked="0" hidden="0"/>
    </dxf>
    <dxf>
      <border diagonalUp="0" diagonalDown="0">
        <left style="thin">
          <color theme="0" tint="-0.34998626667073579"/>
        </left>
        <right style="thin">
          <color theme="0" tint="-0.34998626667073579"/>
        </right>
        <top/>
        <bottom/>
        <vertical style="thin">
          <color theme="0" tint="-0.34998626667073579"/>
        </vertical>
        <horizontal style="thin">
          <color theme="0" tint="-0.34998626667073579"/>
        </horizontal>
      </border>
      <protection locked="0" hidden="0"/>
    </dxf>
    <dxf>
      <font>
        <b/>
        <i val="0"/>
        <color rgb="FF002554"/>
      </font>
      <border>
        <left style="thin">
          <color auto="1"/>
        </left>
        <right style="thin">
          <color auto="1"/>
        </right>
        <top style="thin">
          <color auto="1"/>
        </top>
        <bottom style="thin">
          <color auto="1"/>
        </bottom>
      </border>
    </dxf>
    <dxf>
      <font>
        <strike val="0"/>
      </font>
      <border>
        <left style="thin">
          <color auto="1"/>
        </left>
        <right/>
        <top style="thin">
          <color auto="1"/>
        </top>
        <bottom style="thin">
          <color auto="1"/>
        </bottom>
      </border>
    </dxf>
  </dxfs>
  <tableStyles count="1" defaultTableStyle="TableStyleMedium2" defaultPivotStyle="PivotStyleLight16">
    <tableStyle name="OfS table" pivot="0" count="2" xr9:uid="{6732FB00-E8EA-4636-B322-7B704AB0F960}">
      <tableStyleElement type="wholeTable" dxfId="30"/>
      <tableStyleElement type="headerRow" dxfId="29"/>
    </tableStyle>
  </tableStyles>
  <colors>
    <mruColors>
      <color rgb="FF002554"/>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22/11/relationships/FeaturePropertyBag" Target="featurePropertyBag/featurePropertyBag.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https://officeforstudents.sharepoint.com/sites/Team-Capitalfundingfrom2022onwards/Shared%20Documents/Monitoring%20and%20sampling/Monitoring%20for%20bidding%20competition%20FY%202022-23%20to%202024-25/Financial%20Year%202024-25/Draft%20TCMON24.xlsx" TargetMode="External"/><Relationship Id="rId2" Type="http://schemas.microsoft.com/office/2019/04/relationships/externalLinkLongPath" Target="/sites/Team-Capitalfundingfrom2022onwards/Shared%20Documents/Monitoring%20and%20sampling/Monitoring%20for%20bidding%20competition%20FY%202022-23%20to%202024-25/Financial%20Year%202024-25/Draft%20TCMON24.xlsx?78A52D3C" TargetMode="External"/><Relationship Id="rId1" Type="http://schemas.openxmlformats.org/officeDocument/2006/relationships/externalLinkPath" Target="file:///\\78A52D3C\Draft%20TCMON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Cover sheet"/>
      <sheetName val="Formula funding"/>
      <sheetName val="Competition funding - spend"/>
      <sheetName val="Competition funding - outcomes"/>
      <sheetName val="Sign off"/>
      <sheetName val="DropdownList"/>
      <sheetName val="Validation"/>
      <sheetName val="Validation checks"/>
      <sheetName val="Validation_READ"/>
      <sheetName val="Config"/>
      <sheetName val="FormulaCom_Config"/>
      <sheetName val="FormulaCat_Config"/>
      <sheetName val="FormulaExp_Config"/>
      <sheetName val="BidCom_Config"/>
      <sheetName val="BidRisk_Config"/>
      <sheetName val="BidExp_Config"/>
      <sheetName val="SignOff_Config"/>
      <sheetName val="Validation_Config"/>
    </sheetNames>
    <sheetDataSet>
      <sheetData sheetId="0"/>
      <sheetData sheetId="1">
        <row r="2">
          <cell r="N2"/>
        </row>
        <row r="7">
          <cell r="C7">
            <v>50000</v>
          </cell>
        </row>
      </sheetData>
      <sheetData sheetId="2">
        <row r="7">
          <cell r="C7"/>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630521A-4B09-462E-B16B-0ED778353956}" name="Table_2_funding_requested37" displayName="Table_2_funding_requested37" ref="A9:H24" headerRowCount="0" totalsRowShown="0" headerRowDxfId="28" dataDxfId="27" tableBorderDxfId="26" totalsRowBorderDxfId="25">
  <tableColumns count="8">
    <tableColumn id="1" xr3:uid="{4690D6AC-B895-44B8-9C72-14CE73E24711}" name="Table 2: Funding requested" headerRowDxfId="24" dataDxfId="23"/>
    <tableColumn id="7" xr3:uid="{31548DA1-B272-45EC-B107-BC27C9F0EA78}" name="Column6" headerRowDxfId="22" dataDxfId="21"/>
    <tableColumn id="3" xr3:uid="{008AC775-1CEF-436C-AAAB-EEA3F7B67EC7}" name="Column2" headerRowDxfId="20" dataDxfId="19"/>
    <tableColumn id="8" xr3:uid="{51D1D600-50E6-4F83-A31E-DE163646121E}" name="Column7" headerRowDxfId="18" dataDxfId="17"/>
    <tableColumn id="5" xr3:uid="{85F09A54-6416-4789-81B1-DA971AB31EA0}" name="Column4" headerRowDxfId="16" dataDxfId="15"/>
    <tableColumn id="6" xr3:uid="{65ABA8BC-7CA6-497F-8533-83230838E926}" name="Column5" headerRowDxfId="14" dataDxfId="13"/>
    <tableColumn id="2" xr3:uid="{E450C2B5-EE31-4961-A3E5-9DC424A47C82}" name="Column1" headerRowDxfId="12" dataDxfId="11"/>
    <tableColumn id="4" xr3:uid="{4FD031CC-504E-49FE-A798-B72909A96422}" name="Column3" headerRowDxfId="10" dataDxfId="9"/>
  </tableColumns>
  <tableStyleInfo name="OfS table"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xtranet.officeforstudents.org.uk/UserAuth?ReturnUrl=https://extranet.officeforstudents.org.uk/Data/userchanged.hef?returnUrl=https://extranet.officeforstudents.org.uk/Data" TargetMode="External"/><Relationship Id="rId2" Type="http://schemas.openxmlformats.org/officeDocument/2006/relationships/hyperlink" Target="mailto:capitalgrant@officeforstudents.org.uk" TargetMode="External"/><Relationship Id="rId1" Type="http://schemas.openxmlformats.org/officeDocument/2006/relationships/hyperlink" Target="https://www.officeforstudents.org.uk/publications/capital-funding-for-financial-year-2025-2026/"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95DF0-1184-4A03-A267-7746A88CEA9C}">
  <sheetPr>
    <pageSetUpPr fitToPage="1"/>
  </sheetPr>
  <dimension ref="A1:A19"/>
  <sheetViews>
    <sheetView showGridLines="0" tabSelected="1" zoomScaleNormal="100" workbookViewId="0"/>
  </sheetViews>
  <sheetFormatPr defaultRowHeight="15" x14ac:dyDescent="0.25"/>
  <cols>
    <col min="1" max="1" width="135.28515625" customWidth="1"/>
  </cols>
  <sheetData>
    <row r="1" spans="1:1" ht="52.5" x14ac:dyDescent="0.25">
      <c r="A1" s="8" t="s">
        <v>20</v>
      </c>
    </row>
    <row r="2" spans="1:1" ht="18" x14ac:dyDescent="0.25">
      <c r="A2" s="1"/>
    </row>
    <row r="3" spans="1:1" ht="15.75" x14ac:dyDescent="0.25">
      <c r="A3" s="51" t="s">
        <v>74</v>
      </c>
    </row>
    <row r="4" spans="1:1" ht="29.25" x14ac:dyDescent="0.25">
      <c r="A4" s="5" t="s">
        <v>83</v>
      </c>
    </row>
    <row r="5" spans="1:1" x14ac:dyDescent="0.25">
      <c r="A5" s="5"/>
    </row>
    <row r="6" spans="1:1" ht="15.75" x14ac:dyDescent="0.25">
      <c r="A6" s="3" t="s">
        <v>0</v>
      </c>
    </row>
    <row r="7" spans="1:1" ht="29.25" x14ac:dyDescent="0.25">
      <c r="A7" s="5" t="s">
        <v>69</v>
      </c>
    </row>
    <row r="8" spans="1:1" x14ac:dyDescent="0.25">
      <c r="A8" s="5"/>
    </row>
    <row r="9" spans="1:1" ht="15.75" x14ac:dyDescent="0.25">
      <c r="A9" s="9" t="s">
        <v>53</v>
      </c>
    </row>
    <row r="10" spans="1:1" ht="72" x14ac:dyDescent="0.25">
      <c r="A10" s="5" t="s">
        <v>86</v>
      </c>
    </row>
    <row r="11" spans="1:1" x14ac:dyDescent="0.25">
      <c r="A11" s="5"/>
    </row>
    <row r="12" spans="1:1" ht="29.45" customHeight="1" x14ac:dyDescent="0.25">
      <c r="A12" s="5" t="s">
        <v>54</v>
      </c>
    </row>
    <row r="13" spans="1:1" x14ac:dyDescent="0.25">
      <c r="A13" s="10"/>
    </row>
    <row r="14" spans="1:1" ht="15.75" x14ac:dyDescent="0.25">
      <c r="A14" s="4" t="s">
        <v>1</v>
      </c>
    </row>
    <row r="15" spans="1:1" x14ac:dyDescent="0.25">
      <c r="A15" s="2" t="s">
        <v>2</v>
      </c>
    </row>
    <row r="16" spans="1:1" x14ac:dyDescent="0.25">
      <c r="A16" s="2"/>
    </row>
    <row r="17" spans="1:1" ht="15.75" x14ac:dyDescent="0.25">
      <c r="A17" s="4" t="s">
        <v>3</v>
      </c>
    </row>
    <row r="18" spans="1:1" x14ac:dyDescent="0.25">
      <c r="A18" s="53" t="s">
        <v>4</v>
      </c>
    </row>
    <row r="19" spans="1:1" x14ac:dyDescent="0.25">
      <c r="A19" s="54" t="s">
        <v>84</v>
      </c>
    </row>
  </sheetData>
  <sheetProtection algorithmName="SHA-512" hashValue="RDlY+8Ys6qpfA4VvyMgbeUxpLYZ7dLTaSigUDfnk8ETc+7odX/87NjDmrLCvlYqEhToh6phwhXkWr1BElHqj9Q==" saltValue="dfDQYDMzEC4sz0xSRti7zQ==" spinCount="100000" sheet="1" objects="1" scenarios="1"/>
  <hyperlinks>
    <hyperlink ref="A18" r:id="rId1" xr:uid="{C63C89FF-85F5-4583-A695-82DDDFC33D65}"/>
    <hyperlink ref="A15" r:id="rId2" display="For any queries please email capitalgrant@officeforstudents.org.uk" xr:uid="{22CA24DC-4BD3-4388-8A27-D8134421C178}"/>
    <hyperlink ref="A19" r:id="rId3" xr:uid="{84878627-E131-4706-B91E-4B1768F022A5}"/>
  </hyperlinks>
  <pageMargins left="0.7" right="0.7" top="0.75" bottom="0.75" header="0.3" footer="0.3"/>
  <pageSetup paperSize="9" scale="65"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A67CC-75BF-4E0D-8062-C196D2C4DB07}">
  <sheetPr>
    <pageSetUpPr autoPageBreaks="0"/>
  </sheetPr>
  <dimension ref="A1:C23"/>
  <sheetViews>
    <sheetView showGridLines="0" zoomScaleNormal="100" workbookViewId="0">
      <selection sqref="A1:B1"/>
    </sheetView>
  </sheetViews>
  <sheetFormatPr defaultColWidth="9" defaultRowHeight="15" x14ac:dyDescent="0.25"/>
  <cols>
    <col min="1" max="1" width="33.140625" customWidth="1"/>
    <col min="2" max="2" width="63.140625" customWidth="1"/>
    <col min="3" max="3" width="79.5703125" bestFit="1" customWidth="1"/>
  </cols>
  <sheetData>
    <row r="1" spans="1:3" ht="52.9" customHeight="1" x14ac:dyDescent="0.25">
      <c r="A1" s="60" t="s">
        <v>21</v>
      </c>
      <c r="B1" s="61"/>
    </row>
    <row r="2" spans="1:3" ht="18" x14ac:dyDescent="0.25">
      <c r="A2" s="1"/>
      <c r="B2" s="1"/>
    </row>
    <row r="3" spans="1:3" x14ac:dyDescent="0.25">
      <c r="A3" s="62" t="s">
        <v>46</v>
      </c>
      <c r="B3" s="63"/>
    </row>
    <row r="4" spans="1:3" x14ac:dyDescent="0.25">
      <c r="A4" s="5"/>
      <c r="B4" s="20"/>
    </row>
    <row r="5" spans="1:3" ht="41.45" customHeight="1" x14ac:dyDescent="0.25">
      <c r="A5" s="62" t="s">
        <v>50</v>
      </c>
      <c r="B5" s="63"/>
    </row>
    <row r="6" spans="1:3" x14ac:dyDescent="0.25">
      <c r="A6" s="5"/>
      <c r="B6" s="20"/>
    </row>
    <row r="7" spans="1:3" ht="42" customHeight="1" x14ac:dyDescent="0.25">
      <c r="A7" s="62" t="s">
        <v>85</v>
      </c>
      <c r="B7" s="63"/>
    </row>
    <row r="8" spans="1:3" ht="14.85" customHeight="1" x14ac:dyDescent="0.25">
      <c r="A8" s="21"/>
      <c r="B8" s="1"/>
    </row>
    <row r="9" spans="1:3" s="16" customFormat="1" ht="22.9" customHeight="1" x14ac:dyDescent="0.2">
      <c r="A9" s="56" t="s">
        <v>48</v>
      </c>
      <c r="B9" s="57"/>
    </row>
    <row r="10" spans="1:3" s="17" customFormat="1" ht="16.350000000000001" customHeight="1" x14ac:dyDescent="0.25">
      <c r="A10" s="13" t="s">
        <v>47</v>
      </c>
      <c r="B10" s="22"/>
      <c r="C10" s="12" t="str">
        <f>IF(ISBLANK(B10),"Please enter the name of provider","")</f>
        <v>Please enter the name of provider</v>
      </c>
    </row>
    <row r="11" spans="1:3" s="17" customFormat="1" ht="16.350000000000001" customHeight="1" x14ac:dyDescent="0.25">
      <c r="A11" s="13" t="s">
        <v>8</v>
      </c>
      <c r="B11" s="22"/>
      <c r="C11" s="12" t="str">
        <f>IF(ISBLANK(B11),"Please enter the provider UKPRN","")</f>
        <v>Please enter the provider UKPRN</v>
      </c>
    </row>
    <row r="12" spans="1:3" s="16" customFormat="1" x14ac:dyDescent="0.25">
      <c r="A12" s="18"/>
      <c r="B12" s="19"/>
    </row>
    <row r="13" spans="1:3" s="16" customFormat="1" ht="24.6" customHeight="1" x14ac:dyDescent="0.2">
      <c r="A13" s="56" t="s">
        <v>49</v>
      </c>
      <c r="B13" s="57"/>
    </row>
    <row r="14" spans="1:3" s="17" customFormat="1" ht="16.350000000000001" customHeight="1" x14ac:dyDescent="0.25">
      <c r="A14" s="13" t="s">
        <v>5</v>
      </c>
      <c r="B14" s="22"/>
      <c r="C14" s="12" t="str">
        <f>IF(ISBLANK(B14),"Please enter name of contact person for bid","")</f>
        <v>Please enter name of contact person for bid</v>
      </c>
    </row>
    <row r="15" spans="1:3" s="17" customFormat="1" ht="16.350000000000001" customHeight="1" x14ac:dyDescent="0.25">
      <c r="A15" s="13" t="s">
        <v>6</v>
      </c>
      <c r="B15" s="22"/>
      <c r="C15" s="12" t="str">
        <f>IF(ISBLANK(B15),"Please enter the email address of contact person for bid","")</f>
        <v>Please enter the email address of contact person for bid</v>
      </c>
    </row>
    <row r="16" spans="1:3" s="17" customFormat="1" ht="16.350000000000001" customHeight="1" x14ac:dyDescent="0.25">
      <c r="A16" s="13" t="s">
        <v>7</v>
      </c>
      <c r="B16" s="22"/>
      <c r="C16" s="12" t="str">
        <f>IF(ISBLANK(B16),"Please enter the telephone number of contact person for bid","")</f>
        <v>Please enter the telephone number of contact person for bid</v>
      </c>
    </row>
    <row r="17" spans="1:3" s="16" customFormat="1" ht="14.25" x14ac:dyDescent="0.2"/>
    <row r="18" spans="1:3" ht="22.15" customHeight="1" x14ac:dyDescent="0.25">
      <c r="A18" s="56" t="s">
        <v>40</v>
      </c>
      <c r="B18" s="57"/>
    </row>
    <row r="19" spans="1:3" ht="35.450000000000003" customHeight="1" x14ac:dyDescent="0.25">
      <c r="A19" s="58" t="s">
        <v>45</v>
      </c>
      <c r="B19" s="59"/>
    </row>
    <row r="20" spans="1:3" s="15" customFormat="1" x14ac:dyDescent="0.25">
      <c r="A20" s="13" t="s">
        <v>41</v>
      </c>
      <c r="B20" s="22"/>
      <c r="C20" s="12" t="str">
        <f>IF(ISBLANK(B20),"Please enter the name of the accountable officer","")</f>
        <v>Please enter the name of the accountable officer</v>
      </c>
    </row>
    <row r="21" spans="1:3" s="15" customFormat="1" x14ac:dyDescent="0.25">
      <c r="A21" s="13" t="s">
        <v>6</v>
      </c>
      <c r="B21" s="22"/>
      <c r="C21" s="12" t="str">
        <f>IF(ISBLANK(B21),"Please enter the email address of the accountable officer","")</f>
        <v>Please enter the email address of the accountable officer</v>
      </c>
    </row>
    <row r="22" spans="1:3" s="15" customFormat="1" ht="30" x14ac:dyDescent="0.25">
      <c r="A22" s="14" t="s">
        <v>44</v>
      </c>
      <c r="B22" s="11" t="s">
        <v>51</v>
      </c>
      <c r="C22" s="12" t="str">
        <f>IF(COUNTIF(B22,"Yes"),"","Please indicate that this submission is approved by accountable officer")</f>
        <v>Please indicate that this submission is approved by accountable officer</v>
      </c>
    </row>
    <row r="23" spans="1:3" s="15" customFormat="1" x14ac:dyDescent="0.25">
      <c r="A23" s="13" t="s">
        <v>42</v>
      </c>
      <c r="B23" s="11"/>
      <c r="C23" s="12" t="str">
        <f>IF(ISBLANK(B23),"Please enter the date the accountable officer approved this submission","")</f>
        <v>Please enter the date the accountable officer approved this submission</v>
      </c>
    </row>
  </sheetData>
  <sheetProtection algorithmName="SHA-512" hashValue="/wWwIy0i+fVhCUZlPGVDmX9Zq173U280gs+BxeqaOKlrIXiK3LXm4MygmyJBWq4+aIZTzbjyUpvOTv/8bDAElg==" saltValue="0CQlLLF9ntmm4YU1sojEkg==" spinCount="100000" sheet="1" objects="1" scenarios="1"/>
  <dataConsolidate/>
  <mergeCells count="8">
    <mergeCell ref="A18:B18"/>
    <mergeCell ref="A19:B19"/>
    <mergeCell ref="A1:B1"/>
    <mergeCell ref="A13:B13"/>
    <mergeCell ref="A9:B9"/>
    <mergeCell ref="A3:B3"/>
    <mergeCell ref="A5:B5"/>
    <mergeCell ref="A7:B7"/>
  </mergeCells>
  <phoneticPr fontId="1" type="noConversion"/>
  <conditionalFormatting sqref="C10:C11">
    <cfRule type="notContainsBlanks" dxfId="8" priority="4">
      <formula>LEN(TRIM(C10))&gt;0</formula>
    </cfRule>
  </conditionalFormatting>
  <conditionalFormatting sqref="C14:C16">
    <cfRule type="notContainsBlanks" dxfId="7" priority="3">
      <formula>LEN(TRIM(C14))&gt;0</formula>
    </cfRule>
  </conditionalFormatting>
  <conditionalFormatting sqref="C20:C23">
    <cfRule type="notContainsBlanks" dxfId="6" priority="2">
      <formula>LEN(TRIM(C20))&gt;0</formula>
    </cfRule>
  </conditionalFormatting>
  <dataValidations count="1">
    <dataValidation type="list" allowBlank="1" showInputMessage="1" showErrorMessage="1" sqref="B22" xr:uid="{4F2BA37B-F294-46D3-86F0-386A868E20DB}">
      <formula1>"Yes, No"</formula1>
    </dataValidation>
  </dataValidations>
  <pageMargins left="0" right="0" top="0" bottom="0" header="0" footer="0.31496062992125984"/>
  <pageSetup paperSize="9"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06A81-98F6-4B7C-ACD1-53D5B437B9EF}">
  <dimension ref="A1:B6"/>
  <sheetViews>
    <sheetView showGridLines="0" workbookViewId="0"/>
  </sheetViews>
  <sheetFormatPr defaultRowHeight="15" x14ac:dyDescent="0.25"/>
  <cols>
    <col min="1" max="1" width="131.7109375" style="20" customWidth="1"/>
  </cols>
  <sheetData>
    <row r="1" spans="1:2" ht="36.6" customHeight="1" x14ac:dyDescent="0.25">
      <c r="A1" s="30" t="s">
        <v>71</v>
      </c>
    </row>
    <row r="2" spans="1:2" ht="63" customHeight="1" x14ac:dyDescent="0.25">
      <c r="A2" s="31" t="s">
        <v>75</v>
      </c>
      <c r="B2" s="20"/>
    </row>
    <row r="3" spans="1:2" ht="265.89999999999998" customHeight="1" x14ac:dyDescent="0.25">
      <c r="A3" s="28"/>
    </row>
    <row r="4" spans="1:2" x14ac:dyDescent="0.25">
      <c r="A4" s="21" t="s">
        <v>29</v>
      </c>
    </row>
    <row r="5" spans="1:2" x14ac:dyDescent="0.25">
      <c r="A5" s="21" t="str">
        <f>IF(A6&gt;500,"Word limit exceeded"," ")</f>
        <v xml:space="preserve"> </v>
      </c>
    </row>
    <row r="6" spans="1:2" x14ac:dyDescent="0.25">
      <c r="A6" s="29">
        <f>(LEN(TRIM(A3))-LEN(SUBSTITUTE(A3," ","")))+1</f>
        <v>1</v>
      </c>
    </row>
  </sheetData>
  <sheetProtection algorithmName="SHA-512" hashValue="TnJQuM3kinsXq1PMfzJPVe7jbvjoglS8GDJ+ANbV8J/eZph0ecQ4GFRfgqSOdLuIQLz5U14rd0s+sDR1HcJpMw==" saltValue="Q5pVWspn8TYpE6qeAfDm6g==" spinCount="100000" sheet="1" objects="1" scenarios="1" formatRows="0"/>
  <conditionalFormatting sqref="A5">
    <cfRule type="notContainsBlanks" dxfId="5" priority="1">
      <formula>LEN(TRIM(A5))&gt;0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3651E-F5F6-43E5-8CCA-29697FA160EB}">
  <dimension ref="A1:H31"/>
  <sheetViews>
    <sheetView showGridLines="0" workbookViewId="0">
      <selection sqref="A1:H1"/>
    </sheetView>
  </sheetViews>
  <sheetFormatPr defaultRowHeight="15" x14ac:dyDescent="0.25"/>
  <cols>
    <col min="1" max="1" width="71.28515625" customWidth="1"/>
    <col min="2" max="3" width="16.7109375" customWidth="1"/>
    <col min="4" max="5" width="17.7109375" customWidth="1"/>
    <col min="6" max="7" width="11.42578125" customWidth="1"/>
    <col min="8" max="8" width="41.42578125" customWidth="1"/>
  </cols>
  <sheetData>
    <row r="1" spans="1:8" ht="34.9" customHeight="1" x14ac:dyDescent="0.25">
      <c r="A1" s="64" t="s">
        <v>70</v>
      </c>
      <c r="B1" s="65"/>
      <c r="C1" s="65"/>
      <c r="D1" s="65"/>
      <c r="E1" s="65"/>
      <c r="F1" s="65"/>
      <c r="G1" s="65"/>
      <c r="H1" s="65"/>
    </row>
    <row r="2" spans="1:8" ht="46.15" customHeight="1" x14ac:dyDescent="0.25">
      <c r="A2" s="66" t="s">
        <v>87</v>
      </c>
      <c r="B2" s="63"/>
      <c r="C2" s="65"/>
      <c r="D2" s="65"/>
      <c r="E2" s="65"/>
      <c r="F2" s="65"/>
      <c r="G2" s="65"/>
      <c r="H2" s="65"/>
    </row>
    <row r="3" spans="1:8" x14ac:dyDescent="0.25">
      <c r="A3" s="36" t="s">
        <v>35</v>
      </c>
      <c r="B3" s="36"/>
      <c r="C3" s="36"/>
      <c r="D3" s="36"/>
      <c r="E3" s="36"/>
      <c r="F3" s="69"/>
      <c r="G3" s="61"/>
      <c r="H3" s="36"/>
    </row>
    <row r="4" spans="1:8" x14ac:dyDescent="0.25">
      <c r="A4" s="34" t="s">
        <v>26</v>
      </c>
      <c r="B4" s="71" t="b">
        <v>0</v>
      </c>
      <c r="C4" s="72"/>
      <c r="D4" s="38"/>
      <c r="E4" s="38"/>
      <c r="F4" s="70"/>
      <c r="G4" s="70"/>
      <c r="H4" s="38"/>
    </row>
    <row r="5" spans="1:8" x14ac:dyDescent="0.25">
      <c r="A5" s="34" t="s">
        <v>27</v>
      </c>
      <c r="B5" s="71" t="b">
        <v>0</v>
      </c>
      <c r="C5" s="72"/>
      <c r="D5" s="38"/>
      <c r="E5" s="38"/>
      <c r="F5" s="70"/>
      <c r="G5" s="70"/>
      <c r="H5" s="38"/>
    </row>
    <row r="6" spans="1:8" x14ac:dyDescent="0.25">
      <c r="A6" s="34" t="s">
        <v>28</v>
      </c>
      <c r="B6" s="71" t="b">
        <v>0</v>
      </c>
      <c r="C6" s="72"/>
      <c r="D6" s="38"/>
      <c r="E6" s="38"/>
      <c r="F6" s="70"/>
      <c r="G6" s="70"/>
      <c r="H6" s="38"/>
    </row>
    <row r="7" spans="1:8" x14ac:dyDescent="0.25">
      <c r="A7" s="34" t="s">
        <v>88</v>
      </c>
      <c r="B7" s="73"/>
      <c r="C7" s="74"/>
      <c r="D7" s="38"/>
      <c r="E7" s="38"/>
      <c r="F7" s="70"/>
      <c r="G7" s="70"/>
      <c r="H7" s="38"/>
    </row>
    <row r="8" spans="1:8" ht="208.9" customHeight="1" x14ac:dyDescent="0.25">
      <c r="A8" s="66" t="s">
        <v>76</v>
      </c>
      <c r="B8" s="63"/>
      <c r="C8" s="65"/>
      <c r="D8" s="65"/>
      <c r="E8" s="65"/>
      <c r="F8" s="65"/>
      <c r="G8" s="65"/>
      <c r="H8" s="65"/>
    </row>
    <row r="9" spans="1:8" ht="60" x14ac:dyDescent="0.25">
      <c r="A9" s="36" t="s">
        <v>32</v>
      </c>
      <c r="B9" s="36" t="s">
        <v>30</v>
      </c>
      <c r="C9" s="36" t="s">
        <v>31</v>
      </c>
      <c r="D9" s="36" t="s">
        <v>37</v>
      </c>
      <c r="E9" s="36" t="s">
        <v>52</v>
      </c>
      <c r="F9" s="37" t="s">
        <v>33</v>
      </c>
      <c r="G9" s="37" t="s">
        <v>34</v>
      </c>
      <c r="H9" s="37" t="s">
        <v>36</v>
      </c>
    </row>
    <row r="10" spans="1:8" ht="14.45" customHeight="1" x14ac:dyDescent="0.25">
      <c r="A10" s="39"/>
      <c r="B10" s="39"/>
      <c r="C10" s="39"/>
      <c r="D10" s="39"/>
      <c r="E10" s="39"/>
      <c r="F10" s="40" t="b">
        <v>0</v>
      </c>
      <c r="G10" s="40" t="b">
        <v>0</v>
      </c>
      <c r="H10" s="41"/>
    </row>
    <row r="11" spans="1:8" ht="14.45" customHeight="1" x14ac:dyDescent="0.25">
      <c r="A11" s="39"/>
      <c r="B11" s="39"/>
      <c r="C11" s="39"/>
      <c r="D11" s="39"/>
      <c r="E11" s="39"/>
      <c r="F11" s="40" t="b">
        <v>0</v>
      </c>
      <c r="G11" s="40" t="b">
        <v>0</v>
      </c>
      <c r="H11" s="41"/>
    </row>
    <row r="12" spans="1:8" ht="14.45" customHeight="1" x14ac:dyDescent="0.25">
      <c r="A12" s="39"/>
      <c r="B12" s="39"/>
      <c r="C12" s="39"/>
      <c r="D12" s="39"/>
      <c r="E12" s="39"/>
      <c r="F12" s="40" t="b">
        <v>0</v>
      </c>
      <c r="G12" s="40" t="b">
        <v>0</v>
      </c>
      <c r="H12" s="41"/>
    </row>
    <row r="13" spans="1:8" ht="14.45" customHeight="1" x14ac:dyDescent="0.25">
      <c r="A13" s="39"/>
      <c r="B13" s="39"/>
      <c r="C13" s="39"/>
      <c r="D13" s="39"/>
      <c r="E13" s="39"/>
      <c r="F13" s="40" t="b">
        <v>0</v>
      </c>
      <c r="G13" s="40" t="b">
        <v>0</v>
      </c>
      <c r="H13" s="41"/>
    </row>
    <row r="14" spans="1:8" ht="14.45" customHeight="1" x14ac:dyDescent="0.25">
      <c r="A14" s="39"/>
      <c r="B14" s="39"/>
      <c r="C14" s="39"/>
      <c r="D14" s="39"/>
      <c r="E14" s="39"/>
      <c r="F14" s="40" t="b">
        <v>0</v>
      </c>
      <c r="G14" s="40" t="b">
        <v>0</v>
      </c>
      <c r="H14" s="41"/>
    </row>
    <row r="15" spans="1:8" ht="51" customHeight="1" x14ac:dyDescent="0.25">
      <c r="A15" s="66" t="s">
        <v>77</v>
      </c>
      <c r="B15" s="67"/>
      <c r="C15" s="67"/>
      <c r="D15" s="67"/>
      <c r="E15" s="67"/>
      <c r="F15" s="67"/>
      <c r="G15" s="67"/>
      <c r="H15" s="67"/>
    </row>
    <row r="16" spans="1:8" ht="17.45" customHeight="1" x14ac:dyDescent="0.25">
      <c r="A16" s="35" t="s">
        <v>56</v>
      </c>
      <c r="B16" s="33"/>
      <c r="C16" s="33"/>
      <c r="D16" s="33"/>
      <c r="E16" s="33"/>
      <c r="F16" s="33"/>
      <c r="G16" s="33"/>
      <c r="H16" s="33"/>
    </row>
    <row r="17" spans="1:8" ht="17.45" customHeight="1" x14ac:dyDescent="0.25">
      <c r="A17" s="34" t="s">
        <v>59</v>
      </c>
      <c r="B17" s="32" t="b">
        <v>0</v>
      </c>
      <c r="C17" s="33"/>
      <c r="D17" s="33"/>
      <c r="E17" s="33"/>
      <c r="F17" s="33"/>
      <c r="G17" s="33"/>
      <c r="H17" s="33"/>
    </row>
    <row r="18" spans="1:8" ht="17.45" customHeight="1" x14ac:dyDescent="0.25">
      <c r="A18" s="34" t="s">
        <v>60</v>
      </c>
      <c r="B18" s="32" t="b">
        <v>0</v>
      </c>
      <c r="C18" s="33"/>
      <c r="D18" s="33"/>
      <c r="E18" s="33"/>
      <c r="F18" s="33"/>
      <c r="G18" s="33"/>
      <c r="H18" s="33"/>
    </row>
    <row r="19" spans="1:8" ht="17.45" customHeight="1" x14ac:dyDescent="0.25">
      <c r="A19" s="34" t="s">
        <v>61</v>
      </c>
      <c r="B19" s="32" t="b">
        <v>0</v>
      </c>
      <c r="C19" s="33"/>
      <c r="D19" s="33"/>
      <c r="E19" s="33"/>
      <c r="F19" s="33"/>
      <c r="G19" s="33"/>
      <c r="H19" s="33"/>
    </row>
    <row r="20" spans="1:8" ht="17.45" customHeight="1" x14ac:dyDescent="0.25">
      <c r="A20" s="34" t="s">
        <v>57</v>
      </c>
      <c r="B20" s="32" t="b">
        <v>0</v>
      </c>
      <c r="C20" s="33"/>
      <c r="D20" s="33"/>
      <c r="E20" s="33"/>
      <c r="F20" s="33"/>
      <c r="G20" s="33"/>
      <c r="H20" s="33"/>
    </row>
    <row r="21" spans="1:8" ht="17.45" customHeight="1" x14ac:dyDescent="0.25">
      <c r="A21" s="34" t="s">
        <v>62</v>
      </c>
      <c r="B21" s="32" t="b">
        <v>0</v>
      </c>
      <c r="C21" s="33"/>
      <c r="D21" s="33"/>
      <c r="E21" s="33"/>
      <c r="F21" s="33"/>
      <c r="G21" s="33"/>
      <c r="H21" s="33"/>
    </row>
    <row r="22" spans="1:8" ht="17.45" customHeight="1" x14ac:dyDescent="0.25">
      <c r="A22" s="34" t="s">
        <v>63</v>
      </c>
      <c r="B22" s="32" t="b">
        <v>0</v>
      </c>
      <c r="C22" s="33"/>
      <c r="D22" s="33"/>
      <c r="E22" s="33"/>
      <c r="F22" s="33"/>
      <c r="G22" s="33"/>
      <c r="H22" s="33"/>
    </row>
    <row r="23" spans="1:8" ht="17.45" customHeight="1" x14ac:dyDescent="0.25">
      <c r="A23" s="34" t="s">
        <v>64</v>
      </c>
      <c r="B23" s="32" t="b">
        <v>0</v>
      </c>
      <c r="C23" s="33"/>
      <c r="D23" s="33"/>
      <c r="E23" s="33"/>
      <c r="F23" s="33"/>
      <c r="G23" s="33"/>
      <c r="H23" s="33"/>
    </row>
    <row r="24" spans="1:8" ht="17.45" customHeight="1" x14ac:dyDescent="0.25">
      <c r="A24" s="34" t="s">
        <v>65</v>
      </c>
      <c r="B24" s="32" t="b">
        <v>0</v>
      </c>
      <c r="C24" s="33"/>
      <c r="D24" s="33"/>
      <c r="E24" s="33"/>
      <c r="F24" s="33"/>
      <c r="G24" s="33"/>
      <c r="H24" s="33"/>
    </row>
    <row r="25" spans="1:8" ht="17.45" customHeight="1" x14ac:dyDescent="0.25">
      <c r="A25" s="34" t="s">
        <v>58</v>
      </c>
      <c r="B25" s="32" t="b">
        <v>0</v>
      </c>
      <c r="C25" s="33"/>
      <c r="D25" s="33"/>
      <c r="E25" s="33"/>
      <c r="F25" s="33"/>
      <c r="G25" s="33"/>
      <c r="H25" s="33"/>
    </row>
    <row r="26" spans="1:8" ht="17.45" customHeight="1" x14ac:dyDescent="0.25">
      <c r="A26" s="34" t="s">
        <v>66</v>
      </c>
      <c r="B26" s="32" t="b">
        <v>0</v>
      </c>
      <c r="C26" s="33"/>
      <c r="D26" s="33"/>
      <c r="E26" s="33"/>
      <c r="F26" s="33"/>
      <c r="G26" s="33"/>
      <c r="H26" s="33"/>
    </row>
    <row r="27" spans="1:8" ht="48.6" customHeight="1" x14ac:dyDescent="0.25">
      <c r="A27" s="66" t="s">
        <v>78</v>
      </c>
      <c r="B27" s="67"/>
      <c r="C27" s="67"/>
      <c r="D27" s="67"/>
      <c r="E27" s="67"/>
      <c r="F27" s="67"/>
      <c r="G27" s="67"/>
      <c r="H27" s="67"/>
    </row>
    <row r="28" spans="1:8" ht="251.45" customHeight="1" x14ac:dyDescent="0.25">
      <c r="A28" s="68"/>
      <c r="B28" s="68"/>
      <c r="C28" s="68"/>
      <c r="D28" s="68"/>
      <c r="E28" s="68"/>
      <c r="F28" s="68"/>
      <c r="G28" s="68"/>
      <c r="H28" s="68"/>
    </row>
    <row r="29" spans="1:8" x14ac:dyDescent="0.25">
      <c r="A29" s="21" t="s">
        <v>25</v>
      </c>
    </row>
    <row r="30" spans="1:8" x14ac:dyDescent="0.25">
      <c r="A30" s="21" t="str">
        <f>IF(A31&gt;1000,"Word limit exceeded"," ")</f>
        <v xml:space="preserve"> </v>
      </c>
    </row>
    <row r="31" spans="1:8" x14ac:dyDescent="0.25">
      <c r="A31" s="29">
        <f>(LEN(TRIM(A28))-LEN(SUBSTITUTE(A28," ","")))+1</f>
        <v>1</v>
      </c>
    </row>
  </sheetData>
  <sheetProtection algorithmName="SHA-512" hashValue="0+43mV5XeZQDXIy++s2j7WMPRpvWlqL634qTdV/HYlq/liF4Vd/iN5CR4Cf+x+21ZZNrU4XYBW7pTlGCee7qbA==" saltValue="j4ufok/MPsvLuJkvKosakw==" spinCount="100000" sheet="1" objects="1" scenarios="1" formatRows="0" insertRows="0"/>
  <mergeCells count="15">
    <mergeCell ref="A1:H1"/>
    <mergeCell ref="A2:H2"/>
    <mergeCell ref="A15:H15"/>
    <mergeCell ref="A28:H28"/>
    <mergeCell ref="F3:G3"/>
    <mergeCell ref="F4:G4"/>
    <mergeCell ref="F5:G5"/>
    <mergeCell ref="B4:C4"/>
    <mergeCell ref="B5:C5"/>
    <mergeCell ref="B6:C6"/>
    <mergeCell ref="B7:C7"/>
    <mergeCell ref="F6:G6"/>
    <mergeCell ref="F7:G7"/>
    <mergeCell ref="A27:H27"/>
    <mergeCell ref="A8:H8"/>
  </mergeCells>
  <conditionalFormatting sqref="A30">
    <cfRule type="notContainsBlanks" dxfId="4" priority="1">
      <formula>LEN(TRIM(A30))&gt;0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134D5-740B-4C4E-8E7B-3782D42D6237}">
  <dimension ref="A1:H25"/>
  <sheetViews>
    <sheetView showGridLines="0" workbookViewId="0">
      <selection sqref="A1:F1"/>
    </sheetView>
  </sheetViews>
  <sheetFormatPr defaultRowHeight="15" x14ac:dyDescent="0.25"/>
  <cols>
    <col min="1" max="1" width="27.7109375" customWidth="1"/>
    <col min="2" max="2" width="34.140625" customWidth="1"/>
    <col min="3" max="4" width="28.7109375" customWidth="1"/>
    <col min="5" max="8" width="21.28515625" customWidth="1"/>
    <col min="9" max="9" width="21.42578125" customWidth="1"/>
    <col min="11" max="11" width="27.85546875" customWidth="1"/>
    <col min="12" max="12" width="24" customWidth="1"/>
    <col min="13" max="13" width="25.28515625" customWidth="1"/>
  </cols>
  <sheetData>
    <row r="1" spans="1:8" ht="42" customHeight="1" x14ac:dyDescent="0.25">
      <c r="A1" s="64" t="s">
        <v>72</v>
      </c>
      <c r="B1" s="65"/>
      <c r="C1" s="65"/>
      <c r="D1" s="65"/>
      <c r="E1" s="65"/>
      <c r="F1" s="65"/>
    </row>
    <row r="2" spans="1:8" ht="24" customHeight="1" x14ac:dyDescent="0.25">
      <c r="A2" s="66" t="s">
        <v>43</v>
      </c>
      <c r="B2" s="61"/>
    </row>
    <row r="3" spans="1:8" x14ac:dyDescent="0.25">
      <c r="A3" s="23" t="s">
        <v>73</v>
      </c>
      <c r="B3" s="42" t="b">
        <v>0</v>
      </c>
    </row>
    <row r="4" spans="1:8" x14ac:dyDescent="0.25">
      <c r="A4" s="23" t="s">
        <v>18</v>
      </c>
      <c r="B4" s="42" t="b">
        <v>0</v>
      </c>
    </row>
    <row r="5" spans="1:8" x14ac:dyDescent="0.25">
      <c r="A5" s="23" t="s">
        <v>19</v>
      </c>
      <c r="B5" s="42" t="b">
        <v>0</v>
      </c>
    </row>
    <row r="8" spans="1:8" ht="53.45" customHeight="1" x14ac:dyDescent="0.25">
      <c r="A8" s="66" t="s">
        <v>79</v>
      </c>
      <c r="B8" s="61"/>
      <c r="C8" s="61"/>
      <c r="D8" s="61"/>
      <c r="E8" s="61"/>
      <c r="F8" s="61"/>
      <c r="G8" s="61"/>
      <c r="H8" s="61"/>
    </row>
    <row r="9" spans="1:8" s="20" customFormat="1" ht="85.5" x14ac:dyDescent="0.25">
      <c r="A9" s="47" t="s">
        <v>38</v>
      </c>
      <c r="B9" s="47" t="s">
        <v>55</v>
      </c>
      <c r="C9" s="47" t="s">
        <v>11</v>
      </c>
      <c r="D9" s="47" t="s">
        <v>10</v>
      </c>
      <c r="E9" s="48" t="s">
        <v>39</v>
      </c>
      <c r="F9" s="48" t="s">
        <v>22</v>
      </c>
      <c r="G9" s="49" t="s">
        <v>23</v>
      </c>
      <c r="H9" s="48" t="s">
        <v>24</v>
      </c>
    </row>
    <row r="10" spans="1:8" s="20" customFormat="1" x14ac:dyDescent="0.25">
      <c r="A10" s="23">
        <v>45748</v>
      </c>
      <c r="B10" s="55"/>
      <c r="C10" s="55"/>
      <c r="D10" s="55"/>
      <c r="E10" s="6"/>
      <c r="F10" s="6"/>
      <c r="G10" s="7"/>
      <c r="H10" s="24">
        <f>SUM(E10:G10)</f>
        <v>0</v>
      </c>
    </row>
    <row r="11" spans="1:8" s="20" customFormat="1" x14ac:dyDescent="0.25">
      <c r="A11" s="23">
        <v>45778</v>
      </c>
      <c r="B11" s="55"/>
      <c r="C11" s="55"/>
      <c r="D11" s="55"/>
      <c r="E11" s="6"/>
      <c r="F11" s="6"/>
      <c r="G11" s="7"/>
      <c r="H11" s="24">
        <f t="shared" ref="H11:H21" si="0">SUM(E11:G11)</f>
        <v>0</v>
      </c>
    </row>
    <row r="12" spans="1:8" s="20" customFormat="1" x14ac:dyDescent="0.25">
      <c r="A12" s="23">
        <v>45809</v>
      </c>
      <c r="B12" s="55"/>
      <c r="C12" s="55"/>
      <c r="D12" s="55"/>
      <c r="E12" s="6"/>
      <c r="F12" s="6"/>
      <c r="G12" s="7"/>
      <c r="H12" s="24">
        <f t="shared" si="0"/>
        <v>0</v>
      </c>
    </row>
    <row r="13" spans="1:8" s="20" customFormat="1" x14ac:dyDescent="0.25">
      <c r="A13" s="23">
        <v>45839</v>
      </c>
      <c r="B13" s="55"/>
      <c r="C13" s="55"/>
      <c r="D13" s="55"/>
      <c r="E13" s="6"/>
      <c r="F13" s="6"/>
      <c r="G13" s="7"/>
      <c r="H13" s="24">
        <f t="shared" si="0"/>
        <v>0</v>
      </c>
    </row>
    <row r="14" spans="1:8" s="20" customFormat="1" x14ac:dyDescent="0.25">
      <c r="A14" s="23">
        <v>45870</v>
      </c>
      <c r="B14" s="55"/>
      <c r="C14" s="55"/>
      <c r="D14" s="55"/>
      <c r="E14" s="6"/>
      <c r="F14" s="6"/>
      <c r="G14" s="7"/>
      <c r="H14" s="24">
        <f t="shared" si="0"/>
        <v>0</v>
      </c>
    </row>
    <row r="15" spans="1:8" s="20" customFormat="1" x14ac:dyDescent="0.25">
      <c r="A15" s="23">
        <v>45901</v>
      </c>
      <c r="B15" s="55"/>
      <c r="C15" s="55"/>
      <c r="D15" s="55"/>
      <c r="E15" s="6"/>
      <c r="F15" s="6"/>
      <c r="G15" s="7"/>
      <c r="H15" s="24">
        <f t="shared" si="0"/>
        <v>0</v>
      </c>
    </row>
    <row r="16" spans="1:8" s="20" customFormat="1" x14ac:dyDescent="0.25">
      <c r="A16" s="23">
        <v>45931</v>
      </c>
      <c r="B16" s="55"/>
      <c r="C16" s="55"/>
      <c r="D16" s="55"/>
      <c r="E16" s="6"/>
      <c r="F16" s="6"/>
      <c r="G16" s="7"/>
      <c r="H16" s="24">
        <f t="shared" si="0"/>
        <v>0</v>
      </c>
    </row>
    <row r="17" spans="1:8" s="20" customFormat="1" x14ac:dyDescent="0.25">
      <c r="A17" s="23">
        <v>45962</v>
      </c>
      <c r="B17" s="55"/>
      <c r="C17" s="55"/>
      <c r="D17" s="55"/>
      <c r="E17" s="6"/>
      <c r="F17" s="6"/>
      <c r="G17" s="7"/>
      <c r="H17" s="24">
        <f t="shared" si="0"/>
        <v>0</v>
      </c>
    </row>
    <row r="18" spans="1:8" s="20" customFormat="1" x14ac:dyDescent="0.25">
      <c r="A18" s="23">
        <v>45992</v>
      </c>
      <c r="B18" s="55"/>
      <c r="C18" s="55"/>
      <c r="D18" s="55"/>
      <c r="E18" s="6"/>
      <c r="F18" s="6"/>
      <c r="G18" s="7"/>
      <c r="H18" s="24">
        <f t="shared" si="0"/>
        <v>0</v>
      </c>
    </row>
    <row r="19" spans="1:8" s="20" customFormat="1" x14ac:dyDescent="0.25">
      <c r="A19" s="23">
        <v>46023</v>
      </c>
      <c r="B19" s="55"/>
      <c r="C19" s="55"/>
      <c r="D19" s="55"/>
      <c r="E19" s="6"/>
      <c r="F19" s="6"/>
      <c r="G19" s="7"/>
      <c r="H19" s="24">
        <f t="shared" si="0"/>
        <v>0</v>
      </c>
    </row>
    <row r="20" spans="1:8" s="20" customFormat="1" x14ac:dyDescent="0.25">
      <c r="A20" s="23">
        <v>46054</v>
      </c>
      <c r="B20" s="55"/>
      <c r="C20" s="55"/>
      <c r="D20" s="55"/>
      <c r="E20" s="6"/>
      <c r="F20" s="6"/>
      <c r="G20" s="7"/>
      <c r="H20" s="24">
        <f t="shared" si="0"/>
        <v>0</v>
      </c>
    </row>
    <row r="21" spans="1:8" x14ac:dyDescent="0.25">
      <c r="A21" s="23">
        <v>46082</v>
      </c>
      <c r="B21" s="55"/>
      <c r="C21" s="55"/>
      <c r="D21" s="55"/>
      <c r="E21" s="6"/>
      <c r="F21" s="6"/>
      <c r="G21" s="7"/>
      <c r="H21" s="24">
        <f t="shared" si="0"/>
        <v>0</v>
      </c>
    </row>
    <row r="22" spans="1:8" x14ac:dyDescent="0.25">
      <c r="A22" s="25" t="s">
        <v>9</v>
      </c>
      <c r="B22" s="55"/>
      <c r="C22" s="26"/>
      <c r="D22" s="55"/>
      <c r="E22" s="46"/>
      <c r="F22" s="6"/>
      <c r="G22" s="7"/>
      <c r="H22" s="24">
        <f>SUM(F22:G22)</f>
        <v>0</v>
      </c>
    </row>
    <row r="23" spans="1:8" x14ac:dyDescent="0.25">
      <c r="A23" s="25" t="s">
        <v>67</v>
      </c>
      <c r="B23" s="26"/>
      <c r="C23" s="26"/>
      <c r="D23" s="26"/>
      <c r="E23" s="27">
        <f>SUM(E10:E21)</f>
        <v>0</v>
      </c>
      <c r="F23" s="27">
        <f>SUM(F10:F21)</f>
        <v>0</v>
      </c>
      <c r="G23" s="27">
        <f>SUM(G10:G21)</f>
        <v>0</v>
      </c>
      <c r="H23" s="27">
        <f>SUM(H10:H21)</f>
        <v>0</v>
      </c>
    </row>
    <row r="24" spans="1:8" x14ac:dyDescent="0.25">
      <c r="A24" s="43" t="s">
        <v>68</v>
      </c>
      <c r="B24" s="44"/>
      <c r="C24" s="44"/>
      <c r="D24" s="45"/>
      <c r="E24" s="45"/>
      <c r="F24" s="27">
        <f>SUM(F10:F22)</f>
        <v>0</v>
      </c>
      <c r="G24" s="27">
        <f>SUM(G10:G22)</f>
        <v>0</v>
      </c>
      <c r="H24" s="27">
        <f>SUM(H10:H22)</f>
        <v>0</v>
      </c>
    </row>
    <row r="25" spans="1:8" ht="57.75" x14ac:dyDescent="0.25">
      <c r="E25" s="5" t="str">
        <f>IF(OR(E23&gt;2500000,E23&lt;150000),"OfS funding requested must be between £150k and £2.5m","")</f>
        <v>OfS funding requested must be between £150k and £2.5m</v>
      </c>
    </row>
  </sheetData>
  <sheetProtection algorithmName="SHA-512" hashValue="W/HW/C82XDsiBQ3XxY+e4FbyKlad5GDPPuJIdVdgmziZarjOQ6OG+WYUaZwJx+LmPIb7CjpQ9xdqTtckaq9Ixw==" saltValue="RtGp0AkPF/LhhcrlmizHLw==" spinCount="100000" sheet="1" objects="1" scenarios="1"/>
  <mergeCells count="3">
    <mergeCell ref="A2:B2"/>
    <mergeCell ref="A1:F1"/>
    <mergeCell ref="A8:H8"/>
  </mergeCells>
  <conditionalFormatting sqref="E25">
    <cfRule type="containsText" dxfId="3" priority="1" operator="containsText" text="OfS funding">
      <formula>NOT(ISERROR(SEARCH("OfS funding",E25)))</formula>
    </cfRule>
  </conditionalFormatting>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FD3A7-9EA0-4283-AD92-C958BD220A1C}">
  <dimension ref="A1:G14"/>
  <sheetViews>
    <sheetView showGridLines="0" workbookViewId="0">
      <selection sqref="A1:F1"/>
    </sheetView>
  </sheetViews>
  <sheetFormatPr defaultRowHeight="15" x14ac:dyDescent="0.25"/>
  <cols>
    <col min="1" max="1" width="17.5703125" customWidth="1"/>
    <col min="2" max="2" width="34.140625" customWidth="1"/>
    <col min="3" max="3" width="32.5703125" customWidth="1"/>
    <col min="4" max="4" width="19.140625" customWidth="1"/>
    <col min="5" max="5" width="45.7109375" customWidth="1"/>
    <col min="6" max="6" width="46.7109375" customWidth="1"/>
    <col min="7" max="7" width="29.85546875" customWidth="1"/>
    <col min="8" max="8" width="25.7109375" bestFit="1" customWidth="1"/>
    <col min="10" max="10" width="27.85546875" customWidth="1"/>
    <col min="11" max="11" width="24" customWidth="1"/>
    <col min="12" max="12" width="25.28515625" customWidth="1"/>
  </cols>
  <sheetData>
    <row r="1" spans="1:7" ht="42" customHeight="1" x14ac:dyDescent="0.25">
      <c r="A1" s="64" t="s">
        <v>72</v>
      </c>
      <c r="B1" s="65"/>
      <c r="C1" s="65"/>
      <c r="D1" s="65"/>
      <c r="E1" s="65"/>
      <c r="F1" s="65"/>
    </row>
    <row r="2" spans="1:7" ht="63.6" customHeight="1" x14ac:dyDescent="0.25">
      <c r="A2" s="66" t="s">
        <v>80</v>
      </c>
      <c r="B2" s="61"/>
      <c r="C2" s="61"/>
      <c r="D2" s="61"/>
      <c r="E2" s="61"/>
      <c r="F2" s="61"/>
    </row>
    <row r="3" spans="1:7" ht="29.45" customHeight="1" x14ac:dyDescent="0.25">
      <c r="A3" s="52" t="s">
        <v>12</v>
      </c>
      <c r="B3" s="52" t="s">
        <v>13</v>
      </c>
      <c r="C3" s="52" t="s">
        <v>17</v>
      </c>
      <c r="D3" s="52" t="s">
        <v>14</v>
      </c>
      <c r="E3" s="52" t="s">
        <v>15</v>
      </c>
      <c r="F3" s="52" t="s">
        <v>16</v>
      </c>
    </row>
    <row r="4" spans="1:7" x14ac:dyDescent="0.25">
      <c r="A4" s="50">
        <v>1</v>
      </c>
      <c r="B4" s="50"/>
      <c r="C4" s="50"/>
      <c r="D4" s="50"/>
      <c r="E4" s="50"/>
      <c r="F4" s="50"/>
      <c r="G4" s="12"/>
    </row>
    <row r="5" spans="1:7" x14ac:dyDescent="0.25">
      <c r="A5" s="50">
        <v>2</v>
      </c>
      <c r="B5" s="50"/>
      <c r="C5" s="50"/>
      <c r="D5" s="50"/>
      <c r="E5" s="50"/>
      <c r="F5" s="50"/>
    </row>
    <row r="6" spans="1:7" x14ac:dyDescent="0.25">
      <c r="A6" s="50">
        <v>3</v>
      </c>
      <c r="B6" s="50"/>
      <c r="C6" s="50"/>
      <c r="D6" s="50"/>
      <c r="E6" s="50"/>
      <c r="F6" s="50"/>
    </row>
    <row r="7" spans="1:7" x14ac:dyDescent="0.25">
      <c r="A7" s="50">
        <v>4</v>
      </c>
      <c r="B7" s="50"/>
      <c r="C7" s="50"/>
      <c r="D7" s="50"/>
      <c r="E7" s="50"/>
      <c r="F7" s="50"/>
    </row>
    <row r="8" spans="1:7" x14ac:dyDescent="0.25">
      <c r="A8" s="50">
        <v>5</v>
      </c>
      <c r="B8" s="50"/>
      <c r="C8" s="50"/>
      <c r="D8" s="50"/>
      <c r="E8" s="50"/>
      <c r="F8" s="50"/>
    </row>
    <row r="9" spans="1:7" ht="15.75" x14ac:dyDescent="0.25">
      <c r="A9" s="76"/>
      <c r="B9" s="65"/>
      <c r="C9" s="65"/>
      <c r="D9" s="65"/>
      <c r="E9" s="65"/>
      <c r="F9" s="65"/>
    </row>
    <row r="10" spans="1:7" x14ac:dyDescent="0.25">
      <c r="A10" s="21"/>
      <c r="B10" s="75"/>
      <c r="C10" s="65"/>
      <c r="D10" s="65"/>
      <c r="E10" s="65"/>
      <c r="F10" s="65"/>
    </row>
    <row r="11" spans="1:7" x14ac:dyDescent="0.25">
      <c r="A11" s="21"/>
      <c r="B11" s="75"/>
      <c r="C11" s="65"/>
      <c r="D11" s="65"/>
      <c r="E11" s="65"/>
      <c r="F11" s="65"/>
    </row>
    <row r="12" spans="1:7" x14ac:dyDescent="0.25">
      <c r="A12" s="21"/>
      <c r="B12" s="75"/>
      <c r="C12" s="65"/>
      <c r="D12" s="65"/>
      <c r="E12" s="65"/>
      <c r="F12" s="65"/>
    </row>
    <row r="13" spans="1:7" x14ac:dyDescent="0.25">
      <c r="A13" s="21"/>
      <c r="B13" s="75"/>
      <c r="C13" s="65"/>
      <c r="D13" s="65"/>
      <c r="E13" s="65"/>
      <c r="F13" s="65"/>
    </row>
    <row r="14" spans="1:7" x14ac:dyDescent="0.25">
      <c r="A14" s="21"/>
      <c r="B14" s="75"/>
      <c r="C14" s="65"/>
      <c r="D14" s="65"/>
      <c r="E14" s="65"/>
      <c r="F14" s="65"/>
    </row>
  </sheetData>
  <sheetProtection algorithmName="SHA-512" hashValue="Oku0MdgOO3QNHhWOgxMriHghdDelbYAZ9S2mLzqc5wEoJD5N/rICllEPhZkE3oYEyDQjuHXksu8JhoiSwRHPZQ==" saltValue="bPhTVy3Rmszs4I/GZPeuTQ==" spinCount="100000" sheet="1" objects="1" scenarios="1" formatColumns="0" formatRows="0" insertRows="0"/>
  <mergeCells count="8">
    <mergeCell ref="B13:F13"/>
    <mergeCell ref="B14:F14"/>
    <mergeCell ref="A1:F1"/>
    <mergeCell ref="A2:F2"/>
    <mergeCell ref="A9:F9"/>
    <mergeCell ref="B10:F10"/>
    <mergeCell ref="B11:F11"/>
    <mergeCell ref="B12:F12"/>
  </mergeCells>
  <conditionalFormatting sqref="G4">
    <cfRule type="notContainsBlanks" dxfId="2" priority="1">
      <formula>LEN(TRIM(G4))&gt;0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EA4F0-0516-4E4F-B1F6-5A92F40917B6}">
  <dimension ref="A1:B6"/>
  <sheetViews>
    <sheetView showGridLines="0" workbookViewId="0"/>
  </sheetViews>
  <sheetFormatPr defaultRowHeight="15" x14ac:dyDescent="0.25"/>
  <cols>
    <col min="1" max="1" width="152.7109375" customWidth="1"/>
    <col min="2" max="3" width="9" customWidth="1"/>
  </cols>
  <sheetData>
    <row r="1" spans="1:2" ht="42" customHeight="1" x14ac:dyDescent="0.25">
      <c r="A1" s="30" t="s">
        <v>72</v>
      </c>
    </row>
    <row r="2" spans="1:2" ht="56.45" customHeight="1" x14ac:dyDescent="0.25">
      <c r="A2" s="31" t="s">
        <v>81</v>
      </c>
      <c r="B2" s="20"/>
    </row>
    <row r="3" spans="1:2" ht="231.6" customHeight="1" x14ac:dyDescent="0.25">
      <c r="A3" s="28"/>
    </row>
    <row r="4" spans="1:2" x14ac:dyDescent="0.25">
      <c r="A4" s="21" t="s">
        <v>25</v>
      </c>
    </row>
    <row r="5" spans="1:2" x14ac:dyDescent="0.25">
      <c r="A5" s="21" t="str">
        <f>IF(A6&gt;1000,"Word limit exceeded"," ")</f>
        <v xml:space="preserve"> </v>
      </c>
    </row>
    <row r="6" spans="1:2" x14ac:dyDescent="0.25">
      <c r="A6" s="29">
        <f>(LEN(TRIM(A3))-LEN(SUBSTITUTE(A3," ","")))+1</f>
        <v>1</v>
      </c>
    </row>
  </sheetData>
  <sheetProtection algorithmName="SHA-512" hashValue="y8tEW4E2vq1CgSyZXmI9E68arifB8T8/HeA1lDqA6v6DBa/jXQvAckXWp7GHHFq4PWg4O0uH4tHkGM90lYXbLQ==" saltValue="x5yBwtqHUIeHxScNUcwFUw==" spinCount="100000" sheet="1" objects="1" scenarios="1" formatRows="0"/>
  <conditionalFormatting sqref="A5">
    <cfRule type="notContainsBlanks" dxfId="1" priority="1">
      <formula>LEN(TRIM(A5))&gt;0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6CFFE-FBEF-4732-873A-C474561631D1}">
  <dimension ref="A1:A6"/>
  <sheetViews>
    <sheetView showGridLines="0" workbookViewId="0"/>
  </sheetViews>
  <sheetFormatPr defaultRowHeight="15" x14ac:dyDescent="0.25"/>
  <cols>
    <col min="1" max="1" width="152.7109375" customWidth="1"/>
    <col min="2" max="3" width="9" customWidth="1"/>
  </cols>
  <sheetData>
    <row r="1" spans="1:1" ht="42" customHeight="1" x14ac:dyDescent="0.25">
      <c r="A1" s="30" t="s">
        <v>72</v>
      </c>
    </row>
    <row r="2" spans="1:1" ht="53.45" customHeight="1" x14ac:dyDescent="0.25">
      <c r="A2" s="31" t="s">
        <v>82</v>
      </c>
    </row>
    <row r="3" spans="1:1" ht="235.15" customHeight="1" x14ac:dyDescent="0.25">
      <c r="A3" s="28"/>
    </row>
    <row r="4" spans="1:1" x14ac:dyDescent="0.25">
      <c r="A4" s="21" t="s">
        <v>29</v>
      </c>
    </row>
    <row r="5" spans="1:1" x14ac:dyDescent="0.25">
      <c r="A5" s="21" t="str">
        <f>IF(A6&gt;500,"Word limit exceeded"," ")</f>
        <v xml:space="preserve"> </v>
      </c>
    </row>
    <row r="6" spans="1:1" x14ac:dyDescent="0.25">
      <c r="A6" s="29">
        <f>(LEN(TRIM(A3))-LEN(SUBSTITUTE(A3," ","")))+1</f>
        <v>1</v>
      </c>
    </row>
  </sheetData>
  <sheetProtection algorithmName="SHA-512" hashValue="kz8WIgbzSP6nR/D5l91NlIf7U38MaCs2PLvC4/GtNDDIhTtPpevAiXCO3aK0TQDW/qf+Hy4Lfzn+jpIEgebtcQ==" saltValue="jwI6olLXjJArbsInLhyewg==" spinCount="100000" sheet="1" objects="1" scenarios="1" formatRows="0"/>
  <conditionalFormatting sqref="A5">
    <cfRule type="notContainsBlanks" dxfId="0" priority="1">
      <formula>LEN(TRIM(A5))&gt;0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e405583-359d-43b4-b273-0eaaf844b1bc" xsi:nil="true"/>
    <lcf76f155ced4ddcb4097134ff3c332f xmlns="abfad1d3-5ec7-49b6-b887-0dfc7467700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D010261F054994E932308ADBDEBD0FC" ma:contentTypeVersion="23" ma:contentTypeDescription="Create a new document." ma:contentTypeScope="" ma:versionID="50445d499883451d4d8340809bfca10d">
  <xsd:schema xmlns:xsd="http://www.w3.org/2001/XMLSchema" xmlns:xs="http://www.w3.org/2001/XMLSchema" xmlns:p="http://schemas.microsoft.com/office/2006/metadata/properties" xmlns:ns2="abfad1d3-5ec7-49b6-b887-0dfc74677006" xmlns:ns3="d3baf7f9-4022-4b25-a706-e2615f1f01c2" xmlns:ns4="3e405583-359d-43b4-b273-0eaaf844b1bc" targetNamespace="http://schemas.microsoft.com/office/2006/metadata/properties" ma:root="true" ma:fieldsID="b88a0632b8ace359269339977561f3b3" ns2:_="" ns3:_="" ns4:_="">
    <xsd:import namespace="abfad1d3-5ec7-49b6-b887-0dfc74677006"/>
    <xsd:import namespace="d3baf7f9-4022-4b25-a706-e2615f1f01c2"/>
    <xsd:import namespace="3e405583-359d-43b4-b273-0eaaf844b1bc"/>
    <xsd:element name="properties">
      <xsd:complexType>
        <xsd:sequence>
          <xsd:element name="documentManagement">
            <xsd:complexType>
              <xsd:all>
                <xsd:element ref="ns2:MediaServiceFastMetadata" minOccurs="0"/>
                <xsd:element ref="ns2:MediaServiceMetadata"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4:TaxCatchAll" minOccurs="0"/>
                <xsd:element ref="ns2:MediaLengthInSeconds"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fad1d3-5ec7-49b6-b887-0dfc74677006"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2ac42e1f-8393-410e-9ca5-f333132f5ef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3baf7f9-4022-4b25-a706-e2615f1f01c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405583-359d-43b4-b273-0eaaf844b1b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3a5795c-6e30-49f0-b254-a4e087637fa8}" ma:internalName="TaxCatchAll" ma:showField="CatchAllData" ma:web="d3baf7f9-4022-4b25-a706-e2615f1f01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22"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2ac42e1f-8393-410e-9ca5-f333132f5efe" ContentTypeId="0x0101" PreviousValue="false"/>
</file>

<file path=customXml/itemProps1.xml><?xml version="1.0" encoding="utf-8"?>
<ds:datastoreItem xmlns:ds="http://schemas.openxmlformats.org/officeDocument/2006/customXml" ds:itemID="{0CED5E93-B163-42B2-B1AE-B2DC83DE1E0A}">
  <ds:schemaRefs>
    <ds:schemaRef ds:uri="http://purl.org/dc/dcmitype/"/>
    <ds:schemaRef ds:uri="http://schemas.microsoft.com/office/2006/metadata/properties"/>
    <ds:schemaRef ds:uri="http://purl.org/dc/elements/1.1/"/>
    <ds:schemaRef ds:uri="733c70e5-47fe-4696-b280-88eb850eac6a"/>
    <ds:schemaRef ds:uri="http://schemas.microsoft.com/office/2006/documentManagement/types"/>
    <ds:schemaRef ds:uri="1fd1124f-58bc-4134-88bf-84497c754eb0"/>
    <ds:schemaRef ds:uri="http://www.w3.org/XML/1998/namespace"/>
    <ds:schemaRef ds:uri="http://schemas.microsoft.com/office/infopath/2007/PartnerControl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E36D3044-333C-4BCA-B6D1-7075CDCD8FFD}">
  <ds:schemaRefs>
    <ds:schemaRef ds:uri="http://schemas.microsoft.com/sharepoint/v3/contenttype/forms"/>
  </ds:schemaRefs>
</ds:datastoreItem>
</file>

<file path=customXml/itemProps3.xml><?xml version="1.0" encoding="utf-8"?>
<ds:datastoreItem xmlns:ds="http://schemas.openxmlformats.org/officeDocument/2006/customXml" ds:itemID="{7DF8D181-8A25-4561-BD24-D66F7F069B1F}"/>
</file>

<file path=customXml/itemProps4.xml><?xml version="1.0" encoding="utf-8"?>
<ds:datastoreItem xmlns:ds="http://schemas.openxmlformats.org/officeDocument/2006/customXml" ds:itemID="{6B36BB71-B359-4FAB-8C5A-22C892081F02}"/>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Cover sheet</vt:lpstr>
      <vt:lpstr>A. Contact and sign off</vt:lpstr>
      <vt:lpstr>B. Executive summary</vt:lpstr>
      <vt:lpstr>1. Relevant expenditure</vt:lpstr>
      <vt:lpstr>2a. Funding and project plan</vt:lpstr>
      <vt:lpstr>2b. Project risks</vt:lpstr>
      <vt:lpstr>2c. Value for money</vt:lpstr>
      <vt:lpstr>2d. Sustainability</vt:lpstr>
      <vt:lpstr>'A. Contact and sign off'!Print_Area</vt:lpstr>
      <vt:lpstr>'Cover sheet'!Print_Area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 Puttick</dc:creator>
  <cp:keywords/>
  <dc:description/>
  <cp:lastModifiedBy>Rebecca Wynn-Mackenzie</cp:lastModifiedBy>
  <cp:revision/>
  <dcterms:created xsi:type="dcterms:W3CDTF">2021-04-26T14:37:53Z</dcterms:created>
  <dcterms:modified xsi:type="dcterms:W3CDTF">2025-07-14T12:13:04Z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0x010100FD010261F054994E932308ADBDEBD0FC</vt:lpwstr>
  </property>
  <property fmtid="{D5CDD505-2E9C-101B-9397-08002B2CF9AE}" pid="3" name="RecordType">
    <vt:lpwstr/>
  </property>
  <property fmtid="{D5CDD505-2E9C-101B-9397-08002B2CF9AE}" pid="4" name="MediaServiceImageTags">
    <vt:lpwstr/>
  </property>
  <property fmtid="{D5CDD505-2E9C-101B-9397-08002B2CF9AE}" pid="5" name="Order">
    <vt:r8>9300</vt:r8>
  </property>
  <property fmtid="{D5CDD505-2E9C-101B-9397-08002B2CF9AE}" pid="6" name="xd_Signature">
    <vt:bool>false</vt:bool>
  </property>
  <property fmtid="{D5CDD505-2E9C-101B-9397-08002B2CF9AE}" pid="7" name="xd_ProgID">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ies>
</file>